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735"/>
  </bookViews>
  <sheets>
    <sheet name="brsz_jv_ktgelszam_nyomtatvany" sheetId="2" r:id="rId1"/>
  </sheets>
  <calcPr calcId="125725" concurrentCalc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25" i="2"/>
  <c r="U36"/>
  <c r="U37"/>
  <c r="U38"/>
  <c r="D38"/>
  <c r="D37"/>
  <c r="AC28"/>
  <c r="U39"/>
</calcChain>
</file>

<file path=xl/sharedStrings.xml><?xml version="1.0" encoding="utf-8"?>
<sst xmlns="http://schemas.openxmlformats.org/spreadsheetml/2006/main" count="78" uniqueCount="71">
  <si>
    <t>A</t>
  </si>
  <si>
    <t>Budapest Röplabda Szövetség</t>
  </si>
  <si>
    <t>B</t>
  </si>
  <si>
    <t>KIFIZETŐ SZERVEZET ADATAI</t>
  </si>
  <si>
    <t>C</t>
  </si>
  <si>
    <t>JÁTÉKVEZETŐ ADATAI</t>
  </si>
  <si>
    <t>D</t>
  </si>
  <si>
    <t>Dátum</t>
  </si>
  <si>
    <t>a)</t>
  </si>
  <si>
    <t>a 10 százalékos költséghányad alkalmazását kérem.</t>
  </si>
  <si>
    <t>b)</t>
  </si>
  <si>
    <t>I.</t>
  </si>
  <si>
    <t>III.</t>
  </si>
  <si>
    <t>IV.</t>
  </si>
  <si>
    <t>Játékvezetői díj összesen</t>
  </si>
  <si>
    <t>II.</t>
  </si>
  <si>
    <t>Kifizetendő összeg (I-III)</t>
  </si>
  <si>
    <t>Azaz</t>
  </si>
  <si>
    <t>KIKÜLDŐ SZERVEZET ADATAI</t>
  </si>
  <si>
    <t>megnevezése:</t>
  </si>
  <si>
    <t>székhelye:</t>
  </si>
  <si>
    <t>adószáma:</t>
  </si>
  <si>
    <t>Időpont</t>
  </si>
  <si>
    <t>(település),</t>
  </si>
  <si>
    <t>. (nap)</t>
  </si>
  <si>
    <t>. (év)</t>
  </si>
  <si>
    <t>(hónap)</t>
  </si>
  <si>
    <t>neme</t>
  </si>
  <si>
    <t>korosztálya</t>
  </si>
  <si>
    <t>Játékvezetői díj összesen (I.)</t>
  </si>
  <si>
    <t>forint</t>
  </si>
  <si>
    <t>Az elszámolás egyik példányát a kifizető részére a kifizetéskor át kell adni, a másik példányon az átvételt igazoltatni kell.</t>
  </si>
  <si>
    <t>aláírása:</t>
  </si>
  <si>
    <t>neve:</t>
  </si>
  <si>
    <t>KIFIZETŐ SZEMÉLY ADATAI</t>
  </si>
  <si>
    <t>E</t>
  </si>
  <si>
    <t>G</t>
  </si>
  <si>
    <t>F</t>
  </si>
  <si>
    <t>Játékvezetői díj összege</t>
  </si>
  <si>
    <t>Mérkőzés</t>
  </si>
  <si>
    <t>megnevezése</t>
  </si>
  <si>
    <t>bajnoksága</t>
  </si>
  <si>
    <t>Röplabda / Strandröplabda / Ülőröplabda / Szabadidős röplabda</t>
  </si>
  <si>
    <t>Levelezési címe:</t>
  </si>
  <si>
    <t>Mobiltelefon-száma:</t>
  </si>
  <si>
    <t>Neve: *</t>
  </si>
  <si>
    <t>Születéskori neve: *</t>
  </si>
  <si>
    <t>Születési helye és ideje: *</t>
  </si>
  <si>
    <t>Anyja születési neve: *</t>
  </si>
  <si>
    <t>Állandó lakcíme: *</t>
  </si>
  <si>
    <t>TAJ száma: *</t>
  </si>
  <si>
    <t>Sorszám: *</t>
  </si>
  <si>
    <t>JÁTÉKVEZETŐ NYILATKOZATA *</t>
  </si>
  <si>
    <t>Kelt: *</t>
  </si>
  <si>
    <t>játékvezető aláírása *</t>
  </si>
  <si>
    <t>Sportág: *</t>
  </si>
  <si>
    <t>ÖSSZESÍTŐ ELSZÁMOLÁS ÉS ADÓELŐLEG MEGÁLLAPÍTÁS *</t>
  </si>
  <si>
    <t>SPORTESEMÉNY ADATAI *</t>
  </si>
  <si>
    <t>E-mail címe:</t>
  </si>
  <si>
    <r>
      <t xml:space="preserve">Játékvezető aláírásommal igazolom, hogy az </t>
    </r>
    <r>
      <rPr>
        <b/>
        <sz val="11"/>
        <color indexed="8"/>
        <rFont val="Calibri"/>
        <family val="2"/>
        <charset val="238"/>
        <scheme val="minor"/>
      </rPr>
      <t>F</t>
    </r>
    <r>
      <rPr>
        <sz val="11"/>
        <color indexed="8"/>
        <rFont val="Calibri"/>
        <family val="2"/>
        <charset val="238"/>
        <scheme val="minor"/>
      </rPr>
      <t xml:space="preserve"> blokk </t>
    </r>
    <r>
      <rPr>
        <b/>
        <sz val="11"/>
        <color indexed="8"/>
        <rFont val="Calibri"/>
        <family val="2"/>
        <charset val="238"/>
        <scheme val="minor"/>
      </rPr>
      <t>IV.</t>
    </r>
    <r>
      <rPr>
        <sz val="11"/>
        <color indexed="8"/>
        <rFont val="Calibri"/>
        <family val="2"/>
        <charset val="238"/>
        <scheme val="minor"/>
      </rPr>
      <t xml:space="preserve"> pontjában megjelölt összeget készpénzben átvettem.</t>
    </r>
  </si>
  <si>
    <t>A *-gal jelölt mezők/blokkok kitöltése kötelező!</t>
  </si>
  <si>
    <t>Az önálló tevékenységemből származó bevétel adóelőlegének megállapítása során</t>
  </si>
  <si>
    <t>felmerülő, elismert költség levonását kérem.</t>
  </si>
  <si>
    <t>rendelkezem olyan jogviszonnyal (munkaviszony, tagi jogviszony, vállalkozói jogviszony….), mely keretén belül legalább a minimálbér alapján az általános szabálynak megfelelően fizetnek utánam közterhet.</t>
  </si>
  <si>
    <t>nyugdíjas vagyok, azaz sajátjogú nyugdíjas vagy olyan özvegyi nyugdíjas, aki betöltötte a rá irányadó öregségi nyugdíjkorhatárt, és az adóévben legalább 183 napig nyugdíjas.</t>
  </si>
  <si>
    <t>1.</t>
  </si>
  <si>
    <t>2.</t>
  </si>
  <si>
    <t>Adóazonosítója: *</t>
  </si>
  <si>
    <t xml:space="preserve">székhelye:   </t>
  </si>
  <si>
    <t>1053 Budapest, Curia utca 3.</t>
  </si>
  <si>
    <t>Nyilatkozom arról, hogy az F blokk I. pontjában megjelölt megbízási díj egészét terhelő közterhek megfizetésére a 2005. évi CXX. törvény (a továbbiakban: Ekho tv.) rendelkezéseinek alkalmazását választom, de a Kifizetőt és a Magánszemélyt terhelő egyszerűsített közteherviselési hozzájárulás (a továbbiakban: ekho) megállapítását, bevallását és megfizetését nem vállalom át Kifizetőtől. Valamint kijelentem, hogy az Ekho tv. 3.§. (2) bekezdés szerinti bevételeimnek összege az F blokk I. pontjában megjelölt megbízási díjjal együtt sem haladják meg az adóévben az Ekho tv. 3.§. (4) bekezdésében meghatározott összeghatárt. Továbbá kijelentem, hogy</t>
  </si>
</sst>
</file>

<file path=xl/styles.xml><?xml version="1.0" encoding="utf-8"?>
<styleSheet xmlns="http://schemas.openxmlformats.org/spreadsheetml/2006/main">
  <numFmts count="3">
    <numFmt numFmtId="164" formatCode="yyyy/mm/dd;@"/>
    <numFmt numFmtId="165" formatCode="h:mm;@"/>
    <numFmt numFmtId="166" formatCode="#,##0\ &quot;Ft&quot;"/>
  </numFmts>
  <fonts count="8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b/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i/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 style="medium">
        <color indexed="64"/>
      </right>
      <top style="thick">
        <color rgb="FFFF0000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 style="medium">
        <color indexed="64"/>
      </right>
      <top/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rgb="FFFF0000"/>
      </left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18">
    <xf numFmtId="0" fontId="0" fillId="0" borderId="0" xfId="0"/>
    <xf numFmtId="0" fontId="4" fillId="0" borderId="0" xfId="1" applyFont="1" applyBorder="1" applyAlignment="1">
      <alignment horizontal="center" vertical="center"/>
    </xf>
    <xf numFmtId="0" fontId="4" fillId="0" borderId="0" xfId="1" applyFont="1" applyAlignment="1"/>
    <xf numFmtId="0" fontId="3" fillId="0" borderId="20" xfId="1" applyFont="1" applyBorder="1" applyAlignment="1"/>
    <xf numFmtId="0" fontId="3" fillId="0" borderId="0" xfId="1" applyFont="1" applyBorder="1" applyAlignment="1"/>
    <xf numFmtId="0" fontId="4" fillId="0" borderId="0" xfId="1" applyFont="1" applyBorder="1" applyAlignment="1"/>
    <xf numFmtId="0" fontId="3" fillId="0" borderId="0" xfId="1" applyFont="1" applyBorder="1" applyAlignment="1">
      <alignment vertical="center"/>
    </xf>
    <xf numFmtId="0" fontId="3" fillId="0" borderId="0" xfId="1" applyFont="1" applyAlignment="1"/>
    <xf numFmtId="0" fontId="5" fillId="0" borderId="0" xfId="1" applyFont="1" applyAlignment="1"/>
    <xf numFmtId="0" fontId="3" fillId="0" borderId="0" xfId="1" applyFont="1" applyAlignment="1">
      <alignment vertical="center"/>
    </xf>
    <xf numFmtId="0" fontId="3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horizontal="right" vertical="center"/>
    </xf>
    <xf numFmtId="0" fontId="3" fillId="0" borderId="0" xfId="1" applyFont="1" applyBorder="1" applyAlignment="1">
      <alignment horizontal="left" vertical="center"/>
    </xf>
    <xf numFmtId="0" fontId="3" fillId="0" borderId="50" xfId="1" applyFont="1" applyBorder="1" applyAlignment="1"/>
    <xf numFmtId="3" fontId="2" fillId="0" borderId="18" xfId="1" applyNumberFormat="1" applyFont="1" applyFill="1" applyBorder="1" applyAlignment="1" applyProtection="1">
      <alignment horizontal="center" vertical="center" shrinkToFit="1"/>
      <protection locked="0"/>
    </xf>
    <xf numFmtId="3" fontId="2" fillId="0" borderId="7" xfId="1" applyNumberFormat="1" applyFont="1" applyFill="1" applyBorder="1" applyAlignment="1" applyProtection="1">
      <alignment horizontal="center" vertical="center" shrinkToFit="1"/>
      <protection locked="0"/>
    </xf>
    <xf numFmtId="0" fontId="4" fillId="0" borderId="17" xfId="1" applyFont="1" applyFill="1" applyBorder="1" applyAlignment="1">
      <alignment vertical="center"/>
    </xf>
    <xf numFmtId="0" fontId="4" fillId="0" borderId="31" xfId="1" applyFont="1" applyFill="1" applyBorder="1" applyAlignment="1">
      <alignment vertical="center"/>
    </xf>
    <xf numFmtId="0" fontId="4" fillId="0" borderId="28" xfId="1" applyFont="1" applyFill="1" applyBorder="1" applyAlignment="1">
      <alignment vertical="center"/>
    </xf>
    <xf numFmtId="0" fontId="4" fillId="0" borderId="29" xfId="1" applyFont="1" applyFill="1" applyBorder="1" applyAlignment="1">
      <alignment vertical="center"/>
    </xf>
    <xf numFmtId="0" fontId="4" fillId="0" borderId="19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top"/>
    </xf>
    <xf numFmtId="0" fontId="4" fillId="0" borderId="8" xfId="1" applyFont="1" applyBorder="1" applyAlignment="1">
      <alignment horizontal="center" vertical="top"/>
    </xf>
    <xf numFmtId="3" fontId="2" fillId="0" borderId="61" xfId="1" applyNumberFormat="1" applyFont="1" applyFill="1" applyBorder="1" applyAlignment="1" applyProtection="1">
      <alignment horizontal="center" vertical="center" shrinkToFit="1"/>
      <protection locked="0"/>
    </xf>
    <xf numFmtId="0" fontId="3" fillId="0" borderId="20" xfId="1" applyFont="1" applyFill="1" applyBorder="1" applyAlignment="1">
      <alignment horizontal="right" vertical="center" shrinkToFit="1"/>
    </xf>
    <xf numFmtId="0" fontId="3" fillId="0" borderId="6" xfId="1" applyFont="1" applyFill="1" applyBorder="1" applyAlignment="1">
      <alignment horizontal="right" vertical="center" shrinkToFit="1"/>
    </xf>
    <xf numFmtId="0" fontId="2" fillId="0" borderId="1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16" xfId="1" applyFont="1" applyBorder="1" applyAlignment="1">
      <alignment horizontal="center" vertical="center"/>
    </xf>
    <xf numFmtId="0" fontId="2" fillId="0" borderId="11" xfId="1" applyFont="1" applyBorder="1" applyAlignment="1">
      <alignment vertical="center"/>
    </xf>
    <xf numFmtId="49" fontId="4" fillId="0" borderId="30" xfId="1" applyNumberFormat="1" applyFont="1" applyFill="1" applyBorder="1" applyAlignment="1">
      <alignment horizontal="center" vertical="center" shrinkToFit="1"/>
    </xf>
    <xf numFmtId="49" fontId="4" fillId="0" borderId="33" xfId="1" applyNumberFormat="1" applyFont="1" applyFill="1" applyBorder="1" applyAlignment="1">
      <alignment horizontal="center" vertical="center" shrinkToFit="1"/>
    </xf>
    <xf numFmtId="166" fontId="3" fillId="0" borderId="18" xfId="1" applyNumberFormat="1" applyFont="1" applyFill="1" applyBorder="1" applyAlignment="1">
      <alignment vertical="center" shrinkToFit="1"/>
    </xf>
    <xf numFmtId="166" fontId="3" fillId="0" borderId="6" xfId="1" applyNumberFormat="1" applyFont="1" applyFill="1" applyBorder="1" applyAlignment="1">
      <alignment vertical="center" shrinkToFit="1"/>
    </xf>
    <xf numFmtId="166" fontId="3" fillId="0" borderId="21" xfId="1" applyNumberFormat="1" applyFont="1" applyFill="1" applyBorder="1" applyAlignment="1">
      <alignment vertical="center" shrinkToFit="1"/>
    </xf>
    <xf numFmtId="165" fontId="4" fillId="0" borderId="30" xfId="1" applyNumberFormat="1" applyFont="1" applyFill="1" applyBorder="1" applyAlignment="1">
      <alignment vertical="center" shrinkToFit="1"/>
    </xf>
    <xf numFmtId="165" fontId="4" fillId="0" borderId="33" xfId="1" applyNumberFormat="1" applyFont="1" applyFill="1" applyBorder="1" applyAlignment="1">
      <alignment vertical="center" shrinkToFit="1"/>
    </xf>
    <xf numFmtId="0" fontId="4" fillId="0" borderId="10" xfId="1" applyFont="1" applyBorder="1" applyAlignment="1">
      <alignment vertical="center"/>
    </xf>
    <xf numFmtId="0" fontId="4" fillId="0" borderId="11" xfId="1" applyFont="1" applyBorder="1" applyAlignment="1">
      <alignment vertical="center"/>
    </xf>
    <xf numFmtId="0" fontId="4" fillId="0" borderId="56" xfId="1" applyFont="1" applyBorder="1" applyAlignment="1">
      <alignment vertical="center"/>
    </xf>
    <xf numFmtId="49" fontId="4" fillId="0" borderId="24" xfId="1" applyNumberFormat="1" applyFont="1" applyBorder="1" applyAlignment="1">
      <alignment vertical="center" shrinkToFit="1"/>
    </xf>
    <xf numFmtId="49" fontId="4" fillId="0" borderId="11" xfId="1" applyNumberFormat="1" applyFont="1" applyBorder="1" applyAlignment="1">
      <alignment vertical="center" shrinkToFit="1"/>
    </xf>
    <xf numFmtId="49" fontId="4" fillId="0" borderId="12" xfId="1" applyNumberFormat="1" applyFont="1" applyBorder="1" applyAlignment="1">
      <alignment vertical="center" shrinkToFit="1"/>
    </xf>
    <xf numFmtId="0" fontId="4" fillId="0" borderId="24" xfId="1" applyFont="1" applyBorder="1" applyAlignment="1">
      <alignment vertical="center"/>
    </xf>
    <xf numFmtId="0" fontId="2" fillId="2" borderId="10" xfId="1" applyFont="1" applyFill="1" applyBorder="1" applyAlignment="1">
      <alignment vertical="center"/>
    </xf>
    <xf numFmtId="0" fontId="2" fillId="2" borderId="11" xfId="1" applyFont="1" applyFill="1" applyBorder="1" applyAlignment="1">
      <alignment vertical="center"/>
    </xf>
    <xf numFmtId="0" fontId="4" fillId="0" borderId="53" xfId="1" applyFont="1" applyBorder="1" applyAlignment="1">
      <alignment horizontal="center" vertical="center"/>
    </xf>
    <xf numFmtId="49" fontId="4" fillId="0" borderId="14" xfId="1" applyNumberFormat="1" applyFont="1" applyFill="1" applyBorder="1" applyAlignment="1">
      <alignment horizontal="center" vertical="center" shrinkToFit="1"/>
    </xf>
    <xf numFmtId="0" fontId="3" fillId="0" borderId="6" xfId="1" applyFont="1" applyBorder="1" applyAlignment="1">
      <alignment horizontal="center" vertical="center"/>
    </xf>
    <xf numFmtId="49" fontId="3" fillId="0" borderId="18" xfId="1" applyNumberFormat="1" applyFont="1" applyFill="1" applyBorder="1" applyAlignment="1">
      <alignment vertical="center" shrinkToFit="1"/>
    </xf>
    <xf numFmtId="49" fontId="3" fillId="0" borderId="6" xfId="1" applyNumberFormat="1" applyFont="1" applyFill="1" applyBorder="1" applyAlignment="1">
      <alignment vertical="center" shrinkToFit="1"/>
    </xf>
    <xf numFmtId="49" fontId="3" fillId="0" borderId="7" xfId="1" applyNumberFormat="1" applyFont="1" applyFill="1" applyBorder="1" applyAlignment="1">
      <alignment vertical="center" shrinkToFit="1"/>
    </xf>
    <xf numFmtId="49" fontId="3" fillId="0" borderId="8" xfId="1" applyNumberFormat="1" applyFont="1" applyFill="1" applyBorder="1" applyAlignment="1">
      <alignment vertical="center" shrinkToFit="1"/>
    </xf>
    <xf numFmtId="49" fontId="3" fillId="0" borderId="9" xfId="1" applyNumberFormat="1" applyFont="1" applyFill="1" applyBorder="1" applyAlignment="1">
      <alignment vertical="center" shrinkToFit="1"/>
    </xf>
    <xf numFmtId="0" fontId="2" fillId="0" borderId="0" xfId="1" applyFont="1" applyBorder="1" applyAlignment="1">
      <alignment horizontal="center" vertical="center" shrinkToFit="1"/>
    </xf>
    <xf numFmtId="0" fontId="2" fillId="0" borderId="54" xfId="1" applyFont="1" applyBorder="1" applyAlignment="1">
      <alignment horizontal="center" vertical="center" shrinkToFit="1"/>
    </xf>
    <xf numFmtId="49" fontId="3" fillId="0" borderId="5" xfId="1" applyNumberFormat="1" applyFont="1" applyFill="1" applyBorder="1" applyAlignment="1">
      <alignment vertical="center"/>
    </xf>
    <xf numFmtId="49" fontId="3" fillId="0" borderId="6" xfId="1" applyNumberFormat="1" applyFont="1" applyFill="1" applyBorder="1" applyAlignment="1">
      <alignment vertical="center"/>
    </xf>
    <xf numFmtId="49" fontId="3" fillId="0" borderId="23" xfId="1" applyNumberFormat="1" applyFont="1" applyFill="1" applyBorder="1" applyAlignment="1">
      <alignment vertical="center"/>
    </xf>
    <xf numFmtId="49" fontId="3" fillId="0" borderId="2" xfId="1" applyNumberFormat="1" applyFont="1" applyFill="1" applyBorder="1" applyAlignment="1">
      <alignment vertical="center" shrinkToFit="1"/>
    </xf>
    <xf numFmtId="49" fontId="3" fillId="0" borderId="44" xfId="1" applyNumberFormat="1" applyFont="1" applyFill="1" applyBorder="1" applyAlignment="1">
      <alignment vertical="center" shrinkToFit="1"/>
    </xf>
    <xf numFmtId="49" fontId="3" fillId="0" borderId="59" xfId="1" applyNumberFormat="1" applyFont="1" applyFill="1" applyBorder="1" applyAlignment="1">
      <alignment vertical="center" shrinkToFit="1"/>
    </xf>
    <xf numFmtId="49" fontId="3" fillId="0" borderId="3" xfId="1" applyNumberFormat="1" applyFont="1" applyFill="1" applyBorder="1" applyAlignment="1">
      <alignment vertical="center" shrinkToFit="1"/>
    </xf>
    <xf numFmtId="49" fontId="3" fillId="0" borderId="45" xfId="1" applyNumberFormat="1" applyFont="1" applyFill="1" applyBorder="1" applyAlignment="1">
      <alignment vertical="center" shrinkToFit="1"/>
    </xf>
    <xf numFmtId="49" fontId="3" fillId="0" borderId="5" xfId="1" applyNumberFormat="1" applyFont="1" applyFill="1" applyBorder="1" applyAlignment="1">
      <alignment vertical="center" shrinkToFit="1"/>
    </xf>
    <xf numFmtId="49" fontId="3" fillId="0" borderId="23" xfId="1" applyNumberFormat="1" applyFont="1" applyFill="1" applyBorder="1" applyAlignment="1">
      <alignment vertical="center" shrinkToFit="1"/>
    </xf>
    <xf numFmtId="49" fontId="3" fillId="0" borderId="21" xfId="1" applyNumberFormat="1" applyFont="1" applyFill="1" applyBorder="1" applyAlignment="1">
      <alignment vertical="center" shrinkToFit="1"/>
    </xf>
    <xf numFmtId="49" fontId="3" fillId="0" borderId="32" xfId="1" applyNumberFormat="1" applyFont="1" applyFill="1" applyBorder="1" applyAlignment="1">
      <alignment vertical="center" shrinkToFit="1"/>
    </xf>
    <xf numFmtId="49" fontId="3" fillId="0" borderId="22" xfId="1" applyNumberFormat="1" applyFont="1" applyFill="1" applyBorder="1" applyAlignment="1">
      <alignment vertical="center" shrinkToFit="1"/>
    </xf>
    <xf numFmtId="0" fontId="2" fillId="0" borderId="46" xfId="1" applyFont="1" applyBorder="1" applyAlignment="1">
      <alignment horizontal="center" vertical="center"/>
    </xf>
    <xf numFmtId="0" fontId="4" fillId="0" borderId="26" xfId="1" applyFont="1" applyBorder="1" applyAlignment="1">
      <alignment vertical="center"/>
    </xf>
    <xf numFmtId="0" fontId="4" fillId="0" borderId="30" xfId="1" applyFont="1" applyBorder="1" applyAlignment="1">
      <alignment vertical="center"/>
    </xf>
    <xf numFmtId="0" fontId="2" fillId="0" borderId="11" xfId="1" applyFont="1" applyBorder="1" applyAlignment="1">
      <alignment horizontal="center" vertical="center" wrapText="1"/>
    </xf>
    <xf numFmtId="49" fontId="3" fillId="0" borderId="30" xfId="1" applyNumberFormat="1" applyFont="1" applyFill="1" applyBorder="1" applyAlignment="1">
      <alignment vertical="center" shrinkToFit="1"/>
    </xf>
    <xf numFmtId="49" fontId="3" fillId="0" borderId="35" xfId="1" applyNumberFormat="1" applyFont="1" applyFill="1" applyBorder="1" applyAlignment="1">
      <alignment vertical="center" shrinkToFit="1"/>
    </xf>
    <xf numFmtId="0" fontId="4" fillId="0" borderId="27" xfId="1" applyFont="1" applyBorder="1" applyAlignment="1">
      <alignment vertical="center"/>
    </xf>
    <xf numFmtId="0" fontId="4" fillId="0" borderId="33" xfId="1" applyFont="1" applyBorder="1" applyAlignment="1">
      <alignment vertical="center"/>
    </xf>
    <xf numFmtId="0" fontId="4" fillId="0" borderId="37" xfId="1" applyFont="1" applyBorder="1" applyAlignment="1">
      <alignment horizontal="center" vertical="center"/>
    </xf>
    <xf numFmtId="0" fontId="4" fillId="0" borderId="28" xfId="1" applyFont="1" applyBorder="1" applyAlignment="1">
      <alignment horizontal="center" vertical="center"/>
    </xf>
    <xf numFmtId="0" fontId="4" fillId="0" borderId="47" xfId="1" applyFont="1" applyBorder="1" applyAlignment="1">
      <alignment horizontal="center" vertical="center"/>
    </xf>
    <xf numFmtId="0" fontId="4" fillId="0" borderId="51" xfId="1" applyFont="1" applyBorder="1" applyAlignment="1">
      <alignment horizontal="center" vertical="center" wrapText="1"/>
    </xf>
    <xf numFmtId="0" fontId="4" fillId="0" borderId="17" xfId="1" applyFont="1" applyBorder="1" applyAlignment="1">
      <alignment horizontal="center" vertical="center" wrapText="1"/>
    </xf>
    <xf numFmtId="0" fontId="4" fillId="0" borderId="31" xfId="1" applyFont="1" applyBorder="1" applyAlignment="1">
      <alignment horizontal="center" vertical="center" wrapText="1"/>
    </xf>
    <xf numFmtId="0" fontId="4" fillId="0" borderId="37" xfId="1" applyFont="1" applyBorder="1" applyAlignment="1">
      <alignment horizontal="center" vertical="center" wrapText="1"/>
    </xf>
    <xf numFmtId="0" fontId="4" fillId="0" borderId="28" xfId="1" applyFont="1" applyBorder="1" applyAlignment="1">
      <alignment horizontal="center" vertical="center" wrapText="1"/>
    </xf>
    <xf numFmtId="0" fontId="4" fillId="0" borderId="2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right" vertical="center"/>
    </xf>
    <xf numFmtId="0" fontId="2" fillId="0" borderId="11" xfId="1" applyFont="1" applyBorder="1" applyAlignment="1">
      <alignment horizontal="right" vertical="center"/>
    </xf>
    <xf numFmtId="166" fontId="6" fillId="0" borderId="24" xfId="1" applyNumberFormat="1" applyFont="1" applyFill="1" applyBorder="1" applyAlignment="1">
      <alignment vertical="center"/>
    </xf>
    <xf numFmtId="166" fontId="6" fillId="0" borderId="11" xfId="1" applyNumberFormat="1" applyFont="1" applyFill="1" applyBorder="1" applyAlignment="1">
      <alignment vertical="center"/>
    </xf>
    <xf numFmtId="166" fontId="6" fillId="0" borderId="12" xfId="1" applyNumberFormat="1" applyFont="1" applyFill="1" applyBorder="1" applyAlignment="1">
      <alignment vertical="center"/>
    </xf>
    <xf numFmtId="49" fontId="4" fillId="0" borderId="52" xfId="1" applyNumberFormat="1" applyFont="1" applyFill="1" applyBorder="1" applyAlignment="1">
      <alignment vertical="center" shrinkToFit="1"/>
    </xf>
    <xf numFmtId="49" fontId="4" fillId="0" borderId="20" xfId="1" applyNumberFormat="1" applyFont="1" applyFill="1" applyBorder="1" applyAlignment="1">
      <alignment vertical="center" shrinkToFit="1"/>
    </xf>
    <xf numFmtId="49" fontId="4" fillId="0" borderId="49" xfId="1" applyNumberFormat="1" applyFont="1" applyFill="1" applyBorder="1" applyAlignment="1">
      <alignment vertical="center" shrinkToFit="1"/>
    </xf>
    <xf numFmtId="0" fontId="4" fillId="2" borderId="10" xfId="1" applyFont="1" applyFill="1" applyBorder="1" applyAlignment="1">
      <alignment horizontal="center" vertical="center"/>
    </xf>
    <xf numFmtId="0" fontId="4" fillId="2" borderId="11" xfId="1" applyFont="1" applyFill="1" applyBorder="1" applyAlignment="1">
      <alignment horizontal="center" vertical="center"/>
    </xf>
    <xf numFmtId="0" fontId="4" fillId="2" borderId="12" xfId="1" applyFont="1" applyFill="1" applyBorder="1" applyAlignment="1">
      <alignment horizontal="center" vertical="center"/>
    </xf>
    <xf numFmtId="0" fontId="3" fillId="0" borderId="8" xfId="1" applyFont="1" applyBorder="1" applyAlignment="1">
      <alignment horizontal="center"/>
    </xf>
    <xf numFmtId="0" fontId="3" fillId="0" borderId="9" xfId="1" applyFont="1" applyBorder="1" applyAlignment="1">
      <alignment horizontal="center"/>
    </xf>
    <xf numFmtId="49" fontId="4" fillId="0" borderId="30" xfId="1" applyNumberFormat="1" applyFont="1" applyFill="1" applyBorder="1" applyAlignment="1">
      <alignment vertical="center" shrinkToFit="1"/>
    </xf>
    <xf numFmtId="164" fontId="4" fillId="0" borderId="27" xfId="1" applyNumberFormat="1" applyFont="1" applyFill="1" applyBorder="1" applyAlignment="1">
      <alignment vertical="center" shrinkToFit="1"/>
    </xf>
    <xf numFmtId="164" fontId="4" fillId="0" borderId="33" xfId="1" applyNumberFormat="1" applyFont="1" applyFill="1" applyBorder="1" applyAlignment="1">
      <alignment vertical="center" shrinkToFit="1"/>
    </xf>
    <xf numFmtId="0" fontId="2" fillId="0" borderId="17" xfId="1" applyFont="1" applyBorder="1" applyAlignment="1">
      <alignment horizontal="center" vertical="center"/>
    </xf>
    <xf numFmtId="0" fontId="2" fillId="0" borderId="31" xfId="1" applyFont="1" applyBorder="1" applyAlignment="1">
      <alignment horizontal="center" vertical="center"/>
    </xf>
    <xf numFmtId="166" fontId="3" fillId="0" borderId="2" xfId="1" applyNumberFormat="1" applyFont="1" applyFill="1" applyBorder="1" applyAlignment="1">
      <alignment vertical="center" shrinkToFit="1"/>
    </xf>
    <xf numFmtId="166" fontId="3" fillId="0" borderId="44" xfId="1" applyNumberFormat="1" applyFont="1" applyFill="1" applyBorder="1" applyAlignment="1">
      <alignment vertical="center" shrinkToFit="1"/>
    </xf>
    <xf numFmtId="166" fontId="3" fillId="0" borderId="45" xfId="1" applyNumberFormat="1" applyFont="1" applyFill="1" applyBorder="1" applyAlignment="1">
      <alignment vertical="center" shrinkToFit="1"/>
    </xf>
    <xf numFmtId="0" fontId="4" fillId="0" borderId="1" xfId="1" applyFont="1" applyBorder="1" applyAlignment="1">
      <alignment horizontal="center" vertical="top"/>
    </xf>
    <xf numFmtId="0" fontId="4" fillId="0" borderId="4" xfId="1" applyFont="1" applyBorder="1" applyAlignment="1">
      <alignment horizontal="center" vertical="top"/>
    </xf>
    <xf numFmtId="0" fontId="4" fillId="0" borderId="46" xfId="1" applyFont="1" applyBorder="1" applyAlignment="1">
      <alignment horizontal="center" vertical="top"/>
    </xf>
    <xf numFmtId="9" fontId="6" fillId="0" borderId="42" xfId="1" applyNumberFormat="1" applyFont="1" applyFill="1" applyBorder="1" applyAlignment="1">
      <alignment horizontal="center" vertical="center" shrinkToFit="1"/>
    </xf>
    <xf numFmtId="9" fontId="6" fillId="0" borderId="43" xfId="1" applyNumberFormat="1" applyFont="1" applyFill="1" applyBorder="1" applyAlignment="1">
      <alignment horizontal="center" vertical="center" shrinkToFit="1"/>
    </xf>
    <xf numFmtId="165" fontId="4" fillId="0" borderId="34" xfId="1" applyNumberFormat="1" applyFont="1" applyFill="1" applyBorder="1" applyAlignment="1">
      <alignment vertical="center" shrinkToFit="1"/>
    </xf>
    <xf numFmtId="49" fontId="4" fillId="0" borderId="34" xfId="1" applyNumberFormat="1" applyFont="1" applyFill="1" applyBorder="1" applyAlignment="1">
      <alignment vertical="center" shrinkToFit="1"/>
    </xf>
    <xf numFmtId="164" fontId="4" fillId="0" borderId="26" xfId="1" applyNumberFormat="1" applyFont="1" applyFill="1" applyBorder="1" applyAlignment="1">
      <alignment vertical="center" shrinkToFit="1"/>
    </xf>
    <xf numFmtId="164" fontId="4" fillId="0" borderId="30" xfId="1" applyNumberFormat="1" applyFont="1" applyFill="1" applyBorder="1" applyAlignment="1">
      <alignment vertical="center" shrinkToFit="1"/>
    </xf>
    <xf numFmtId="49" fontId="4" fillId="0" borderId="33" xfId="1" applyNumberFormat="1" applyFont="1" applyFill="1" applyBorder="1" applyAlignment="1">
      <alignment vertical="center" shrinkToFit="1"/>
    </xf>
    <xf numFmtId="0" fontId="7" fillId="0" borderId="38" xfId="1" applyFont="1" applyBorder="1" applyAlignment="1">
      <alignment horizontal="center" vertical="center" textRotation="90" wrapText="1"/>
    </xf>
    <xf numFmtId="0" fontId="7" fillId="0" borderId="39" xfId="1" applyFont="1" applyBorder="1" applyAlignment="1">
      <alignment horizontal="center" vertical="center" textRotation="90" wrapText="1"/>
    </xf>
    <xf numFmtId="0" fontId="7" fillId="0" borderId="58" xfId="1" applyFont="1" applyBorder="1" applyAlignment="1">
      <alignment horizontal="center" vertical="center" textRotation="90" wrapText="1"/>
    </xf>
    <xf numFmtId="0" fontId="7" fillId="0" borderId="54" xfId="1" applyFont="1" applyBorder="1" applyAlignment="1">
      <alignment horizontal="center" vertical="center" textRotation="90" wrapText="1"/>
    </xf>
    <xf numFmtId="0" fontId="7" fillId="0" borderId="40" xfId="1" applyFont="1" applyBorder="1" applyAlignment="1">
      <alignment horizontal="center" vertical="center" textRotation="90" wrapText="1"/>
    </xf>
    <xf numFmtId="0" fontId="7" fillId="0" borderId="41" xfId="1" applyFont="1" applyBorder="1" applyAlignment="1">
      <alignment horizontal="center" vertical="center" textRotation="90" wrapText="1"/>
    </xf>
    <xf numFmtId="0" fontId="4" fillId="0" borderId="19" xfId="1" applyFont="1" applyBorder="1" applyAlignment="1">
      <alignment horizontal="center" vertical="center"/>
    </xf>
    <xf numFmtId="0" fontId="3" fillId="0" borderId="20" xfId="1" applyFont="1" applyBorder="1" applyAlignment="1">
      <alignment horizontal="center" vertical="center" shrinkToFit="1"/>
    </xf>
    <xf numFmtId="49" fontId="3" fillId="0" borderId="20" xfId="1" applyNumberFormat="1" applyFont="1" applyFill="1" applyBorder="1" applyAlignment="1">
      <alignment vertical="center" shrinkToFit="1"/>
    </xf>
    <xf numFmtId="49" fontId="4" fillId="0" borderId="18" xfId="1" applyNumberFormat="1" applyFont="1" applyFill="1" applyBorder="1" applyAlignment="1">
      <alignment vertical="center" shrinkToFit="1"/>
    </xf>
    <xf numFmtId="49" fontId="4" fillId="0" borderId="6" xfId="1" applyNumberFormat="1" applyFont="1" applyFill="1" applyBorder="1" applyAlignment="1">
      <alignment vertical="center" shrinkToFit="1"/>
    </xf>
    <xf numFmtId="49" fontId="4" fillId="0" borderId="23" xfId="1" applyNumberFormat="1" applyFont="1" applyFill="1" applyBorder="1" applyAlignment="1">
      <alignment vertical="center" shrinkToFit="1"/>
    </xf>
    <xf numFmtId="49" fontId="4" fillId="0" borderId="8" xfId="1" applyNumberFormat="1" applyFont="1" applyFill="1" applyBorder="1" applyAlignment="1">
      <alignment vertical="center" shrinkToFit="1"/>
    </xf>
    <xf numFmtId="49" fontId="4" fillId="0" borderId="9" xfId="1" applyNumberFormat="1" applyFont="1" applyFill="1" applyBorder="1" applyAlignment="1">
      <alignment vertical="center" shrinkToFit="1"/>
    </xf>
    <xf numFmtId="0" fontId="4" fillId="2" borderId="28" xfId="1" applyFont="1" applyFill="1" applyBorder="1" applyAlignment="1">
      <alignment horizontal="center" vertical="center"/>
    </xf>
    <xf numFmtId="0" fontId="4" fillId="2" borderId="29" xfId="1" applyFont="1" applyFill="1" applyBorder="1" applyAlignment="1">
      <alignment horizontal="center" vertical="center"/>
    </xf>
    <xf numFmtId="0" fontId="4" fillId="0" borderId="0" xfId="1" applyFont="1" applyBorder="1" applyAlignment="1">
      <alignment vertical="center"/>
    </xf>
    <xf numFmtId="0" fontId="3" fillId="0" borderId="0" xfId="1" applyFont="1" applyBorder="1" applyAlignment="1">
      <alignment vertical="center"/>
    </xf>
    <xf numFmtId="0" fontId="6" fillId="0" borderId="1" xfId="1" applyFont="1" applyBorder="1" applyAlignment="1">
      <alignment horizontal="center" vertical="center"/>
    </xf>
    <xf numFmtId="0" fontId="6" fillId="0" borderId="46" xfId="1" applyFont="1" applyBorder="1" applyAlignment="1">
      <alignment horizontal="center" vertical="center"/>
    </xf>
    <xf numFmtId="0" fontId="4" fillId="0" borderId="25" xfId="1" applyFont="1" applyBorder="1" applyAlignment="1">
      <alignment horizontal="center" vertical="center"/>
    </xf>
    <xf numFmtId="0" fontId="4" fillId="0" borderId="14" xfId="1" applyFont="1" applyBorder="1" applyAlignment="1">
      <alignment horizontal="center" vertical="center"/>
    </xf>
    <xf numFmtId="0" fontId="4" fillId="0" borderId="26" xfId="1" applyFont="1" applyBorder="1" applyAlignment="1">
      <alignment horizontal="center" vertical="center"/>
    </xf>
    <xf numFmtId="0" fontId="4" fillId="0" borderId="30" xfId="1" applyFont="1" applyBorder="1" applyAlignment="1">
      <alignment horizontal="center" vertical="center"/>
    </xf>
    <xf numFmtId="0" fontId="2" fillId="0" borderId="26" xfId="1" applyFont="1" applyBorder="1" applyAlignment="1">
      <alignment horizontal="center" vertical="center"/>
    </xf>
    <xf numFmtId="0" fontId="2" fillId="0" borderId="30" xfId="1" applyFont="1" applyBorder="1" applyAlignment="1">
      <alignment horizontal="center" vertical="center"/>
    </xf>
    <xf numFmtId="0" fontId="4" fillId="0" borderId="32" xfId="1" applyFont="1" applyFill="1" applyBorder="1" applyAlignment="1">
      <alignment horizontal="center" vertical="center"/>
    </xf>
    <xf numFmtId="0" fontId="4" fillId="0" borderId="8" xfId="1" applyFont="1" applyFill="1" applyBorder="1" applyAlignment="1">
      <alignment horizontal="center" vertical="center"/>
    </xf>
    <xf numFmtId="0" fontId="3" fillId="0" borderId="44" xfId="1" applyFont="1" applyBorder="1" applyAlignment="1">
      <alignment horizontal="right" vertical="center"/>
    </xf>
    <xf numFmtId="0" fontId="3" fillId="0" borderId="8" xfId="1" applyFont="1" applyBorder="1" applyAlignment="1">
      <alignment horizontal="right" vertical="center"/>
    </xf>
    <xf numFmtId="0" fontId="6" fillId="0" borderId="17" xfId="1" applyFont="1" applyBorder="1" applyAlignment="1">
      <alignment horizontal="center" vertical="center" wrapText="1"/>
    </xf>
    <xf numFmtId="0" fontId="6" fillId="0" borderId="31" xfId="1" applyFont="1" applyBorder="1" applyAlignment="1">
      <alignment horizontal="center" vertical="center" wrapText="1"/>
    </xf>
    <xf numFmtId="0" fontId="6" fillId="0" borderId="28" xfId="1" applyFont="1" applyBorder="1" applyAlignment="1">
      <alignment horizontal="center" vertical="center" wrapText="1"/>
    </xf>
    <xf numFmtId="0" fontId="6" fillId="0" borderId="29" xfId="1" applyFont="1" applyBorder="1" applyAlignment="1">
      <alignment horizontal="center" vertical="center" wrapText="1"/>
    </xf>
    <xf numFmtId="0" fontId="4" fillId="0" borderId="17" xfId="1" applyFont="1" applyBorder="1" applyAlignment="1">
      <alignment vertical="center"/>
    </xf>
    <xf numFmtId="0" fontId="3" fillId="0" borderId="8" xfId="1" applyFont="1" applyFill="1" applyBorder="1" applyAlignment="1">
      <alignment vertical="center" shrinkToFit="1"/>
    </xf>
    <xf numFmtId="0" fontId="2" fillId="0" borderId="11" xfId="1" applyFont="1" applyFill="1" applyBorder="1" applyAlignment="1">
      <alignment horizontal="center" vertical="center"/>
    </xf>
    <xf numFmtId="0" fontId="2" fillId="0" borderId="12" xfId="1" applyFont="1" applyFill="1" applyBorder="1" applyAlignment="1">
      <alignment horizontal="center" vertical="center"/>
    </xf>
    <xf numFmtId="164" fontId="4" fillId="0" borderId="36" xfId="1" applyNumberFormat="1" applyFont="1" applyFill="1" applyBorder="1" applyAlignment="1">
      <alignment vertical="center" shrinkToFit="1"/>
    </xf>
    <xf numFmtId="164" fontId="4" fillId="0" borderId="34" xfId="1" applyNumberFormat="1" applyFont="1" applyFill="1" applyBorder="1" applyAlignment="1">
      <alignment vertical="center" shrinkToFit="1"/>
    </xf>
    <xf numFmtId="0" fontId="3" fillId="0" borderId="20" xfId="1" applyFont="1" applyFill="1" applyBorder="1" applyAlignment="1">
      <alignment horizontal="right" vertical="center" shrinkToFit="1"/>
    </xf>
    <xf numFmtId="0" fontId="3" fillId="0" borderId="6" xfId="1" applyFont="1" applyFill="1" applyBorder="1" applyAlignment="1">
      <alignment horizontal="right" vertical="center" shrinkToFit="1"/>
    </xf>
    <xf numFmtId="0" fontId="3" fillId="0" borderId="6" xfId="1" applyFont="1" applyBorder="1" applyAlignment="1">
      <alignment horizontal="left" vertical="center"/>
    </xf>
    <xf numFmtId="0" fontId="3" fillId="0" borderId="21" xfId="1" applyFont="1" applyBorder="1" applyAlignment="1">
      <alignment horizontal="left" vertical="center"/>
    </xf>
    <xf numFmtId="0" fontId="3" fillId="0" borderId="6" xfId="1" applyFont="1" applyFill="1" applyBorder="1" applyAlignment="1">
      <alignment horizontal="center" vertical="center" shrinkToFit="1"/>
    </xf>
    <xf numFmtId="0" fontId="4" fillId="0" borderId="25" xfId="1" applyFont="1" applyBorder="1" applyAlignment="1">
      <alignment vertical="center"/>
    </xf>
    <xf numFmtId="0" fontId="4" fillId="0" borderId="14" xfId="1" applyFont="1" applyBorder="1" applyAlignment="1">
      <alignment vertical="center"/>
    </xf>
    <xf numFmtId="49" fontId="2" fillId="0" borderId="3" xfId="1" applyNumberFormat="1" applyFont="1" applyFill="1" applyBorder="1" applyAlignment="1">
      <alignment vertical="center" shrinkToFit="1"/>
    </xf>
    <xf numFmtId="49" fontId="2" fillId="0" borderId="14" xfId="1" applyNumberFormat="1" applyFont="1" applyFill="1" applyBorder="1" applyAlignment="1">
      <alignment vertical="center" shrinkToFit="1"/>
    </xf>
    <xf numFmtId="49" fontId="2" fillId="0" borderId="15" xfId="1" applyNumberFormat="1" applyFont="1" applyFill="1" applyBorder="1" applyAlignment="1">
      <alignment vertical="center" shrinkToFit="1"/>
    </xf>
    <xf numFmtId="0" fontId="4" fillId="0" borderId="36" xfId="1" applyFont="1" applyBorder="1" applyAlignment="1">
      <alignment vertical="center"/>
    </xf>
    <xf numFmtId="0" fontId="4" fillId="0" borderId="34" xfId="1" applyFont="1" applyBorder="1" applyAlignment="1">
      <alignment vertical="center"/>
    </xf>
    <xf numFmtId="49" fontId="3" fillId="0" borderId="49" xfId="1" applyNumberFormat="1" applyFont="1" applyFill="1" applyBorder="1" applyAlignment="1">
      <alignment vertical="center" shrinkToFit="1"/>
    </xf>
    <xf numFmtId="49" fontId="3" fillId="0" borderId="34" xfId="1" applyNumberFormat="1" applyFont="1" applyFill="1" applyBorder="1" applyAlignment="1">
      <alignment vertical="center" shrinkToFit="1"/>
    </xf>
    <xf numFmtId="49" fontId="3" fillId="0" borderId="55" xfId="1" applyNumberFormat="1" applyFont="1" applyFill="1" applyBorder="1" applyAlignment="1">
      <alignment vertical="center" shrinkToFit="1"/>
    </xf>
    <xf numFmtId="0" fontId="4" fillId="0" borderId="1" xfId="1" applyFont="1" applyBorder="1" applyAlignment="1">
      <alignment horizontal="center" vertical="center"/>
    </xf>
    <xf numFmtId="0" fontId="4" fillId="0" borderId="17" xfId="1" applyFont="1" applyBorder="1" applyAlignment="1">
      <alignment horizontal="center" vertical="center"/>
    </xf>
    <xf numFmtId="0" fontId="4" fillId="0" borderId="48" xfId="1" applyFont="1" applyBorder="1" applyAlignment="1">
      <alignment horizontal="center" vertical="center"/>
    </xf>
    <xf numFmtId="0" fontId="4" fillId="0" borderId="46" xfId="1" applyFont="1" applyBorder="1" applyAlignment="1">
      <alignment horizontal="center" vertical="center"/>
    </xf>
    <xf numFmtId="0" fontId="4" fillId="0" borderId="51" xfId="1" applyFont="1" applyBorder="1" applyAlignment="1">
      <alignment horizontal="center" vertical="center"/>
    </xf>
    <xf numFmtId="0" fontId="4" fillId="0" borderId="2" xfId="1" applyFont="1" applyBorder="1" applyAlignment="1">
      <alignment vertical="center"/>
    </xf>
    <xf numFmtId="0" fontId="4" fillId="0" borderId="44" xfId="1" applyFont="1" applyBorder="1" applyAlignment="1">
      <alignment vertical="center"/>
    </xf>
    <xf numFmtId="0" fontId="4" fillId="0" borderId="3" xfId="1" applyFont="1" applyBorder="1" applyAlignment="1">
      <alignment vertical="center"/>
    </xf>
    <xf numFmtId="0" fontId="4" fillId="0" borderId="18" xfId="1" applyFont="1" applyBorder="1" applyAlignment="1">
      <alignment vertical="center"/>
    </xf>
    <xf numFmtId="0" fontId="4" fillId="0" borderId="6" xfId="1" applyFont="1" applyBorder="1" applyAlignment="1">
      <alignment vertical="center"/>
    </xf>
    <xf numFmtId="0" fontId="4" fillId="0" borderId="23" xfId="1" applyFont="1" applyBorder="1" applyAlignment="1">
      <alignment vertical="center"/>
    </xf>
    <xf numFmtId="0" fontId="4" fillId="0" borderId="18" xfId="1" applyFont="1" applyFill="1" applyBorder="1" applyAlignment="1">
      <alignment vertical="center"/>
    </xf>
    <xf numFmtId="0" fontId="4" fillId="0" borderId="6" xfId="1" applyFont="1" applyFill="1" applyBorder="1" applyAlignment="1">
      <alignment vertical="center"/>
    </xf>
    <xf numFmtId="0" fontId="4" fillId="0" borderId="23" xfId="1" applyFont="1" applyFill="1" applyBorder="1" applyAlignment="1">
      <alignment vertical="center"/>
    </xf>
    <xf numFmtId="0" fontId="2" fillId="0" borderId="18" xfId="1" applyFont="1" applyFill="1" applyBorder="1" applyAlignment="1">
      <alignment vertical="center"/>
    </xf>
    <xf numFmtId="0" fontId="2" fillId="0" borderId="6" xfId="1" applyFont="1" applyFill="1" applyBorder="1" applyAlignment="1">
      <alignment vertical="center"/>
    </xf>
    <xf numFmtId="0" fontId="2" fillId="0" borderId="23" xfId="1" applyFont="1" applyFill="1" applyBorder="1" applyAlignment="1">
      <alignment vertical="center"/>
    </xf>
    <xf numFmtId="166" fontId="4" fillId="0" borderId="2" xfId="1" applyNumberFormat="1" applyFont="1" applyFill="1" applyBorder="1" applyAlignment="1">
      <alignment horizontal="left" vertical="center" shrinkToFit="1"/>
    </xf>
    <xf numFmtId="166" fontId="4" fillId="0" borderId="44" xfId="1" applyNumberFormat="1" applyFont="1" applyFill="1" applyBorder="1" applyAlignment="1">
      <alignment horizontal="left" vertical="center" shrinkToFit="1"/>
    </xf>
    <xf numFmtId="166" fontId="4" fillId="0" borderId="45" xfId="1" applyNumberFormat="1" applyFont="1" applyFill="1" applyBorder="1" applyAlignment="1">
      <alignment horizontal="left" vertical="center" shrinkToFit="1"/>
    </xf>
    <xf numFmtId="166" fontId="3" fillId="0" borderId="18" xfId="1" applyNumberFormat="1" applyFont="1" applyFill="1" applyBorder="1" applyAlignment="1">
      <alignment horizontal="left" vertical="center" shrinkToFit="1"/>
    </xf>
    <xf numFmtId="166" fontId="3" fillId="0" borderId="6" xfId="1" applyNumberFormat="1" applyFont="1" applyFill="1" applyBorder="1" applyAlignment="1">
      <alignment horizontal="left" vertical="center" shrinkToFit="1"/>
    </xf>
    <xf numFmtId="166" fontId="3" fillId="0" borderId="21" xfId="1" applyNumberFormat="1" applyFont="1" applyFill="1" applyBorder="1" applyAlignment="1">
      <alignment horizontal="left" vertical="center" shrinkToFit="1"/>
    </xf>
    <xf numFmtId="166" fontId="4" fillId="0" borderId="18" xfId="1" applyNumberFormat="1" applyFont="1" applyFill="1" applyBorder="1" applyAlignment="1">
      <alignment horizontal="left" vertical="center" shrinkToFit="1"/>
    </xf>
    <xf numFmtId="166" fontId="4" fillId="0" borderId="6" xfId="1" applyNumberFormat="1" applyFont="1" applyFill="1" applyBorder="1" applyAlignment="1">
      <alignment horizontal="left" vertical="center" shrinkToFit="1"/>
    </xf>
    <xf numFmtId="166" fontId="4" fillId="0" borderId="21" xfId="1" applyNumberFormat="1" applyFont="1" applyFill="1" applyBorder="1" applyAlignment="1">
      <alignment horizontal="left" vertical="center" shrinkToFit="1"/>
    </xf>
    <xf numFmtId="166" fontId="2" fillId="0" borderId="18" xfId="1" applyNumberFormat="1" applyFont="1" applyFill="1" applyBorder="1" applyAlignment="1">
      <alignment horizontal="left" vertical="center" shrinkToFit="1"/>
    </xf>
    <xf numFmtId="166" fontId="2" fillId="0" borderId="6" xfId="1" applyNumberFormat="1" applyFont="1" applyFill="1" applyBorder="1" applyAlignment="1">
      <alignment horizontal="left" vertical="center" shrinkToFit="1"/>
    </xf>
    <xf numFmtId="166" fontId="2" fillId="0" borderId="21" xfId="1" applyNumberFormat="1" applyFont="1" applyFill="1" applyBorder="1" applyAlignment="1">
      <alignment horizontal="left" vertical="center" shrinkToFit="1"/>
    </xf>
    <xf numFmtId="166" fontId="3" fillId="0" borderId="7" xfId="1" applyNumberFormat="1" applyFont="1" applyFill="1" applyBorder="1" applyAlignment="1">
      <alignment vertical="center" shrinkToFit="1"/>
    </xf>
    <xf numFmtId="166" fontId="3" fillId="0" borderId="8" xfId="1" applyNumberFormat="1" applyFont="1" applyFill="1" applyBorder="1" applyAlignment="1">
      <alignment vertical="center" shrinkToFit="1"/>
    </xf>
    <xf numFmtId="166" fontId="3" fillId="0" borderId="9" xfId="1" applyNumberFormat="1" applyFont="1" applyFill="1" applyBorder="1" applyAlignment="1">
      <alignment vertical="center" shrinkToFit="1"/>
    </xf>
    <xf numFmtId="0" fontId="4" fillId="0" borderId="19" xfId="1" applyFont="1" applyBorder="1" applyAlignment="1">
      <alignment vertical="center"/>
    </xf>
    <xf numFmtId="0" fontId="4" fillId="0" borderId="60" xfId="1" applyFont="1" applyBorder="1" applyAlignment="1">
      <alignment vertical="center"/>
    </xf>
    <xf numFmtId="0" fontId="4" fillId="0" borderId="57" xfId="1" applyFont="1" applyBorder="1" applyAlignment="1">
      <alignment vertical="center"/>
    </xf>
    <xf numFmtId="0" fontId="4" fillId="0" borderId="17" xfId="1" applyFont="1" applyBorder="1" applyAlignment="1">
      <alignment horizontal="justify" vertical="center" wrapText="1"/>
    </xf>
    <xf numFmtId="0" fontId="4" fillId="0" borderId="0" xfId="1" applyFont="1" applyBorder="1" applyAlignment="1">
      <alignment horizontal="justify" vertical="center" wrapText="1"/>
    </xf>
    <xf numFmtId="9" fontId="3" fillId="0" borderId="6" xfId="1" applyNumberFormat="1" applyFont="1" applyFill="1" applyBorder="1" applyAlignment="1">
      <alignment horizontal="justify" vertical="center" wrapText="1"/>
    </xf>
    <xf numFmtId="9" fontId="3" fillId="0" borderId="23" xfId="1" applyNumberFormat="1" applyFont="1" applyFill="1" applyBorder="1" applyAlignment="1">
      <alignment horizontal="justify" vertical="center" wrapText="1"/>
    </xf>
    <xf numFmtId="9" fontId="3" fillId="0" borderId="8" xfId="1" applyNumberFormat="1" applyFont="1" applyFill="1" applyBorder="1" applyAlignment="1">
      <alignment horizontal="justify" vertical="center" wrapText="1"/>
    </xf>
    <xf numFmtId="9" fontId="3" fillId="0" borderId="22" xfId="1" applyNumberFormat="1" applyFont="1" applyFill="1" applyBorder="1" applyAlignment="1">
      <alignment horizontal="justify" vertical="center" wrapText="1"/>
    </xf>
  </cellXfs>
  <cellStyles count="2">
    <cellStyle name="Normál" xfId="0" builtinId="0"/>
    <cellStyle name="Normál 2" xfId="1"/>
  </cellStyles>
  <dxfs count="1">
    <dxf>
      <font>
        <color theme="0"/>
      </font>
    </dxf>
  </dxfs>
  <tableStyles count="0" defaultTableStyle="TableStyleMedium2" defaultPivotStyle="PivotStyleLight16"/>
  <colors>
    <mruColors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0</xdr:colOff>
      <xdr:row>1</xdr:row>
      <xdr:rowOff>7539</xdr:rowOff>
    </xdr:from>
    <xdr:to>
      <xdr:col>30</xdr:col>
      <xdr:colOff>9525</xdr:colOff>
      <xdr:row>3</xdr:row>
      <xdr:rowOff>241499</xdr:rowOff>
    </xdr:to>
    <xdr:pic>
      <xdr:nvPicPr>
        <xdr:cNvPr id="3" name="Kép 2" descr="logo_brsz_20151207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572250" y="274239"/>
          <a:ext cx="2009775" cy="76736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56"/>
  <sheetViews>
    <sheetView tabSelected="1" zoomScaleNormal="100" workbookViewId="0">
      <selection activeCell="V1" sqref="V1:AD1"/>
    </sheetView>
  </sheetViews>
  <sheetFormatPr defaultColWidth="8.85546875" defaultRowHeight="15"/>
  <cols>
    <col min="1" max="2" width="4" style="2" customWidth="1"/>
    <col min="3" max="31" width="4" style="7" customWidth="1"/>
    <col min="32" max="16384" width="8.85546875" style="7"/>
  </cols>
  <sheetData>
    <row r="1" spans="1:30" ht="21" customHeight="1" thickBot="1">
      <c r="A1" s="42" t="s">
        <v>55</v>
      </c>
      <c r="B1" s="43"/>
      <c r="C1" s="43"/>
      <c r="D1" s="34" t="s">
        <v>42</v>
      </c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42" t="s">
        <v>51</v>
      </c>
      <c r="T1" s="43"/>
      <c r="U1" s="44"/>
      <c r="V1" s="45"/>
      <c r="W1" s="46"/>
      <c r="X1" s="46"/>
      <c r="Y1" s="46"/>
      <c r="Z1" s="46"/>
      <c r="AA1" s="46"/>
      <c r="AB1" s="46"/>
      <c r="AC1" s="46"/>
      <c r="AD1" s="47"/>
    </row>
    <row r="2" spans="1:30" ht="21" customHeight="1" thickBot="1">
      <c r="A2" s="49" t="s">
        <v>60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16"/>
      <c r="Y2" s="16"/>
      <c r="Z2" s="16"/>
      <c r="AA2" s="16"/>
      <c r="AB2" s="16"/>
      <c r="AC2" s="16"/>
      <c r="AD2" s="17"/>
    </row>
    <row r="3" spans="1:30" ht="21" customHeight="1" thickBot="1">
      <c r="A3" s="32" t="s">
        <v>0</v>
      </c>
      <c r="B3" s="59" t="s">
        <v>18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60"/>
    </row>
    <row r="4" spans="1:30" ht="21" customHeight="1" thickBot="1">
      <c r="A4" s="33"/>
      <c r="B4" s="42" t="s">
        <v>19</v>
      </c>
      <c r="C4" s="43"/>
      <c r="D4" s="43"/>
      <c r="E4" s="43"/>
      <c r="F4" s="34" t="s">
        <v>1</v>
      </c>
      <c r="G4" s="34"/>
      <c r="H4" s="34"/>
      <c r="I4" s="34"/>
      <c r="J4" s="34"/>
      <c r="K4" s="34"/>
      <c r="L4" s="34"/>
      <c r="M4" s="48" t="s">
        <v>68</v>
      </c>
      <c r="N4" s="43"/>
      <c r="O4" s="43"/>
      <c r="P4" s="43" t="s">
        <v>69</v>
      </c>
      <c r="Q4" s="43"/>
      <c r="R4" s="43"/>
      <c r="S4" s="43"/>
      <c r="T4" s="43"/>
      <c r="U4" s="43"/>
      <c r="V4" s="43"/>
      <c r="W4" s="43"/>
      <c r="X4" s="18"/>
      <c r="Y4" s="18"/>
      <c r="Z4" s="18"/>
      <c r="AA4" s="18"/>
      <c r="AB4" s="18"/>
      <c r="AC4" s="18"/>
      <c r="AD4" s="19"/>
    </row>
    <row r="5" spans="1:30" ht="10.5" customHeight="1" thickBot="1">
      <c r="A5" s="99"/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1"/>
    </row>
    <row r="6" spans="1:30" ht="21" customHeight="1" thickBot="1">
      <c r="A6" s="27" t="s">
        <v>2</v>
      </c>
      <c r="B6" s="29" t="s">
        <v>3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1"/>
    </row>
    <row r="7" spans="1:30" ht="21" customHeight="1">
      <c r="A7" s="28"/>
      <c r="B7" s="167" t="s">
        <v>19</v>
      </c>
      <c r="C7" s="168"/>
      <c r="D7" s="168"/>
      <c r="E7" s="168"/>
      <c r="F7" s="169"/>
      <c r="G7" s="170"/>
      <c r="H7" s="170"/>
      <c r="I7" s="170"/>
      <c r="J7" s="170"/>
      <c r="K7" s="170"/>
      <c r="L7" s="170"/>
      <c r="M7" s="170"/>
      <c r="N7" s="170"/>
      <c r="O7" s="170"/>
      <c r="P7" s="170"/>
      <c r="Q7" s="170"/>
      <c r="R7" s="170"/>
      <c r="S7" s="170"/>
      <c r="T7" s="170"/>
      <c r="U7" s="170"/>
      <c r="V7" s="170"/>
      <c r="W7" s="170"/>
      <c r="X7" s="170"/>
      <c r="Y7" s="170"/>
      <c r="Z7" s="170"/>
      <c r="AA7" s="170"/>
      <c r="AB7" s="170"/>
      <c r="AC7" s="170"/>
      <c r="AD7" s="171"/>
    </row>
    <row r="8" spans="1:30" ht="21" customHeight="1" thickBot="1">
      <c r="A8" s="28"/>
      <c r="B8" s="75" t="s">
        <v>20</v>
      </c>
      <c r="C8" s="76"/>
      <c r="D8" s="76"/>
      <c r="E8" s="76"/>
      <c r="F8" s="56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8"/>
      <c r="S8" s="61" t="s">
        <v>21</v>
      </c>
      <c r="T8" s="62"/>
      <c r="U8" s="63"/>
      <c r="V8" s="56"/>
      <c r="W8" s="57"/>
      <c r="X8" s="57"/>
      <c r="Y8" s="57"/>
      <c r="Z8" s="57"/>
      <c r="AA8" s="57"/>
      <c r="AB8" s="57"/>
      <c r="AC8" s="57"/>
      <c r="AD8" s="58"/>
    </row>
    <row r="9" spans="1:30" ht="10.5" customHeight="1" thickBot="1">
      <c r="A9" s="99"/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0"/>
      <c r="AA9" s="100"/>
      <c r="AB9" s="100"/>
      <c r="AC9" s="100"/>
      <c r="AD9" s="101"/>
    </row>
    <row r="10" spans="1:30" ht="21" customHeight="1" thickBot="1">
      <c r="A10" s="27" t="s">
        <v>4</v>
      </c>
      <c r="B10" s="77" t="s">
        <v>5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1"/>
    </row>
    <row r="11" spans="1:30" ht="21" customHeight="1">
      <c r="A11" s="32"/>
      <c r="B11" s="167" t="s">
        <v>45</v>
      </c>
      <c r="C11" s="168"/>
      <c r="D11" s="168"/>
      <c r="E11" s="168"/>
      <c r="F11" s="168"/>
      <c r="G11" s="168"/>
      <c r="H11" s="64"/>
      <c r="I11" s="65"/>
      <c r="J11" s="65"/>
      <c r="K11" s="65"/>
      <c r="L11" s="65"/>
      <c r="M11" s="65"/>
      <c r="N11" s="65"/>
      <c r="O11" s="65"/>
      <c r="P11" s="65"/>
      <c r="Q11" s="66" t="s">
        <v>46</v>
      </c>
      <c r="R11" s="65"/>
      <c r="S11" s="65"/>
      <c r="T11" s="65"/>
      <c r="U11" s="67"/>
      <c r="V11" s="65"/>
      <c r="W11" s="65"/>
      <c r="X11" s="65"/>
      <c r="Y11" s="65"/>
      <c r="Z11" s="65"/>
      <c r="AA11" s="65"/>
      <c r="AB11" s="65"/>
      <c r="AC11" s="65"/>
      <c r="AD11" s="68"/>
    </row>
    <row r="12" spans="1:30" s="9" customFormat="1" ht="21" customHeight="1">
      <c r="A12" s="32"/>
      <c r="B12" s="75" t="s">
        <v>47</v>
      </c>
      <c r="C12" s="76"/>
      <c r="D12" s="76"/>
      <c r="E12" s="76"/>
      <c r="F12" s="76"/>
      <c r="G12" s="76"/>
      <c r="H12" s="54"/>
      <c r="I12" s="55"/>
      <c r="J12" s="55"/>
      <c r="K12" s="55"/>
      <c r="L12" s="55"/>
      <c r="M12" s="55"/>
      <c r="N12" s="53" t="s">
        <v>23</v>
      </c>
      <c r="O12" s="53"/>
      <c r="P12" s="53"/>
      <c r="Q12" s="163"/>
      <c r="R12" s="163"/>
      <c r="S12" s="164" t="s">
        <v>25</v>
      </c>
      <c r="T12" s="164"/>
      <c r="U12" s="166"/>
      <c r="V12" s="166"/>
      <c r="W12" s="166"/>
      <c r="X12" s="166"/>
      <c r="Y12" s="166"/>
      <c r="Z12" s="53" t="s">
        <v>26</v>
      </c>
      <c r="AA12" s="53"/>
      <c r="AB12" s="26"/>
      <c r="AC12" s="164" t="s">
        <v>24</v>
      </c>
      <c r="AD12" s="165"/>
    </row>
    <row r="13" spans="1:30" ht="21" customHeight="1">
      <c r="A13" s="32"/>
      <c r="B13" s="75" t="s">
        <v>48</v>
      </c>
      <c r="C13" s="76"/>
      <c r="D13" s="76"/>
      <c r="E13" s="76"/>
      <c r="F13" s="76"/>
      <c r="G13" s="76"/>
      <c r="H13" s="70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9"/>
    </row>
    <row r="14" spans="1:30" ht="21" customHeight="1">
      <c r="A14" s="32"/>
      <c r="B14" s="75" t="s">
        <v>49</v>
      </c>
      <c r="C14" s="76"/>
      <c r="D14" s="76"/>
      <c r="E14" s="76"/>
      <c r="F14" s="76"/>
      <c r="G14" s="76"/>
      <c r="H14" s="70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9"/>
    </row>
    <row r="15" spans="1:30" ht="21" customHeight="1">
      <c r="A15" s="32"/>
      <c r="B15" s="75" t="s">
        <v>67</v>
      </c>
      <c r="C15" s="76"/>
      <c r="D15" s="76"/>
      <c r="E15" s="76"/>
      <c r="F15" s="76"/>
      <c r="G15" s="76"/>
      <c r="H15" s="54"/>
      <c r="I15" s="55"/>
      <c r="J15" s="55"/>
      <c r="K15" s="55"/>
      <c r="L15" s="55"/>
      <c r="M15" s="55"/>
      <c r="N15" s="55"/>
      <c r="O15" s="55"/>
      <c r="P15" s="55"/>
      <c r="Q15" s="69" t="s">
        <v>50</v>
      </c>
      <c r="R15" s="55"/>
      <c r="S15" s="55"/>
      <c r="T15" s="55"/>
      <c r="U15" s="70"/>
      <c r="V15" s="55"/>
      <c r="W15" s="55"/>
      <c r="X15" s="55"/>
      <c r="Y15" s="55"/>
      <c r="Z15" s="55"/>
      <c r="AA15" s="55"/>
      <c r="AB15" s="55"/>
      <c r="AC15" s="55"/>
      <c r="AD15" s="71"/>
    </row>
    <row r="16" spans="1:30" ht="21" customHeight="1">
      <c r="A16" s="32"/>
      <c r="B16" s="172" t="s">
        <v>43</v>
      </c>
      <c r="C16" s="173"/>
      <c r="D16" s="173"/>
      <c r="E16" s="173"/>
      <c r="F16" s="173"/>
      <c r="G16" s="173"/>
      <c r="H16" s="174"/>
      <c r="I16" s="175"/>
      <c r="J16" s="175"/>
      <c r="K16" s="175"/>
      <c r="L16" s="175"/>
      <c r="M16" s="175"/>
      <c r="N16" s="175"/>
      <c r="O16" s="175"/>
      <c r="P16" s="175"/>
      <c r="Q16" s="175"/>
      <c r="R16" s="175"/>
      <c r="S16" s="175"/>
      <c r="T16" s="175"/>
      <c r="U16" s="175"/>
      <c r="V16" s="175"/>
      <c r="W16" s="175"/>
      <c r="X16" s="175"/>
      <c r="Y16" s="175"/>
      <c r="Z16" s="175"/>
      <c r="AA16" s="175"/>
      <c r="AB16" s="175"/>
      <c r="AC16" s="175"/>
      <c r="AD16" s="176"/>
    </row>
    <row r="17" spans="1:30" ht="21" customHeight="1" thickBot="1">
      <c r="A17" s="74"/>
      <c r="B17" s="80" t="s">
        <v>44</v>
      </c>
      <c r="C17" s="81"/>
      <c r="D17" s="81"/>
      <c r="E17" s="81"/>
      <c r="F17" s="81"/>
      <c r="G17" s="81"/>
      <c r="H17" s="57"/>
      <c r="I17" s="57"/>
      <c r="J17" s="57"/>
      <c r="K17" s="57"/>
      <c r="L17" s="57"/>
      <c r="M17" s="57"/>
      <c r="N17" s="57"/>
      <c r="O17" s="57"/>
      <c r="P17" s="57"/>
      <c r="Q17" s="72" t="s">
        <v>58</v>
      </c>
      <c r="R17" s="57"/>
      <c r="S17" s="57"/>
      <c r="T17" s="57"/>
      <c r="U17" s="73"/>
      <c r="V17" s="57"/>
      <c r="W17" s="57"/>
      <c r="X17" s="57"/>
      <c r="Y17" s="57"/>
      <c r="Z17" s="57"/>
      <c r="AA17" s="57"/>
      <c r="AB17" s="57"/>
      <c r="AC17" s="57"/>
      <c r="AD17" s="58"/>
    </row>
    <row r="18" spans="1:30" ht="10.5" customHeight="1" thickBot="1">
      <c r="A18" s="99"/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1"/>
    </row>
    <row r="19" spans="1:30" ht="21" customHeight="1" thickBot="1">
      <c r="A19" s="27" t="s">
        <v>6</v>
      </c>
      <c r="B19" s="29" t="s">
        <v>57</v>
      </c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1"/>
    </row>
    <row r="20" spans="1:30" s="2" customFormat="1" ht="21" customHeight="1">
      <c r="A20" s="28"/>
      <c r="B20" s="177" t="s">
        <v>7</v>
      </c>
      <c r="C20" s="178"/>
      <c r="D20" s="179"/>
      <c r="E20" s="85" t="s">
        <v>22</v>
      </c>
      <c r="F20" s="179"/>
      <c r="G20" s="181" t="s">
        <v>39</v>
      </c>
      <c r="H20" s="178"/>
      <c r="I20" s="178"/>
      <c r="J20" s="178"/>
      <c r="K20" s="178"/>
      <c r="L20" s="178"/>
      <c r="M20" s="178"/>
      <c r="N20" s="178"/>
      <c r="O20" s="178"/>
      <c r="P20" s="178"/>
      <c r="Q20" s="178"/>
      <c r="R20" s="178"/>
      <c r="S20" s="178"/>
      <c r="T20" s="178"/>
      <c r="U20" s="178"/>
      <c r="V20" s="178"/>
      <c r="W20" s="178"/>
      <c r="X20" s="178"/>
      <c r="Y20" s="178"/>
      <c r="Z20" s="178"/>
      <c r="AA20" s="179"/>
      <c r="AB20" s="85" t="s">
        <v>38</v>
      </c>
      <c r="AC20" s="86"/>
      <c r="AD20" s="87"/>
    </row>
    <row r="21" spans="1:30" s="2" customFormat="1" ht="21" customHeight="1" thickBot="1">
      <c r="A21" s="28"/>
      <c r="B21" s="180"/>
      <c r="C21" s="83"/>
      <c r="D21" s="84"/>
      <c r="E21" s="82"/>
      <c r="F21" s="84"/>
      <c r="G21" s="82" t="s">
        <v>40</v>
      </c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4"/>
      <c r="S21" s="82" t="s">
        <v>27</v>
      </c>
      <c r="T21" s="84"/>
      <c r="U21" s="51" t="s">
        <v>28</v>
      </c>
      <c r="V21" s="51"/>
      <c r="W21" s="51"/>
      <c r="X21" s="51" t="s">
        <v>41</v>
      </c>
      <c r="Y21" s="51"/>
      <c r="Z21" s="51"/>
      <c r="AA21" s="51"/>
      <c r="AB21" s="88"/>
      <c r="AC21" s="89"/>
      <c r="AD21" s="90"/>
    </row>
    <row r="22" spans="1:30" ht="21" customHeight="1">
      <c r="A22" s="28"/>
      <c r="B22" s="160"/>
      <c r="C22" s="161"/>
      <c r="D22" s="161"/>
      <c r="E22" s="117"/>
      <c r="F22" s="117"/>
      <c r="G22" s="96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8"/>
      <c r="S22" s="118"/>
      <c r="T22" s="118"/>
      <c r="U22" s="52"/>
      <c r="V22" s="52"/>
      <c r="W22" s="52"/>
      <c r="X22" s="52"/>
      <c r="Y22" s="52"/>
      <c r="Z22" s="52"/>
      <c r="AA22" s="52"/>
      <c r="AB22" s="109"/>
      <c r="AC22" s="110"/>
      <c r="AD22" s="111"/>
    </row>
    <row r="23" spans="1:30" ht="21" customHeight="1">
      <c r="A23" s="28"/>
      <c r="B23" s="119"/>
      <c r="C23" s="120"/>
      <c r="D23" s="120"/>
      <c r="E23" s="40"/>
      <c r="F23" s="40"/>
      <c r="G23" s="131"/>
      <c r="H23" s="132"/>
      <c r="I23" s="132"/>
      <c r="J23" s="132"/>
      <c r="K23" s="132"/>
      <c r="L23" s="132"/>
      <c r="M23" s="132"/>
      <c r="N23" s="132"/>
      <c r="O23" s="132"/>
      <c r="P23" s="132"/>
      <c r="Q23" s="132"/>
      <c r="R23" s="133"/>
      <c r="S23" s="104"/>
      <c r="T23" s="104"/>
      <c r="U23" s="35"/>
      <c r="V23" s="35"/>
      <c r="W23" s="35"/>
      <c r="X23" s="35"/>
      <c r="Y23" s="35"/>
      <c r="Z23" s="35"/>
      <c r="AA23" s="35"/>
      <c r="AB23" s="37"/>
      <c r="AC23" s="38"/>
      <c r="AD23" s="39"/>
    </row>
    <row r="24" spans="1:30" ht="21" customHeight="1" thickBot="1">
      <c r="A24" s="28"/>
      <c r="B24" s="105"/>
      <c r="C24" s="106"/>
      <c r="D24" s="106"/>
      <c r="E24" s="41"/>
      <c r="F24" s="41"/>
      <c r="G24" s="131"/>
      <c r="H24" s="132"/>
      <c r="I24" s="132"/>
      <c r="J24" s="132"/>
      <c r="K24" s="132"/>
      <c r="L24" s="132"/>
      <c r="M24" s="132"/>
      <c r="N24" s="132"/>
      <c r="O24" s="132"/>
      <c r="P24" s="132"/>
      <c r="Q24" s="132"/>
      <c r="R24" s="133"/>
      <c r="S24" s="121"/>
      <c r="T24" s="121"/>
      <c r="U24" s="36"/>
      <c r="V24" s="36"/>
      <c r="W24" s="36"/>
      <c r="X24" s="36"/>
      <c r="Y24" s="36"/>
      <c r="Z24" s="36"/>
      <c r="AA24" s="36"/>
      <c r="AB24" s="206"/>
      <c r="AC24" s="207"/>
      <c r="AD24" s="208"/>
    </row>
    <row r="25" spans="1:30" ht="21" customHeight="1" thickBot="1">
      <c r="A25" s="28"/>
      <c r="B25" s="91" t="s">
        <v>29</v>
      </c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3" t="str">
        <f>IF(COUNTA(AB22:AD24)&gt;0,SUM(AB22:AD24),"")</f>
        <v/>
      </c>
      <c r="AC25" s="94"/>
      <c r="AD25" s="95"/>
    </row>
    <row r="26" spans="1:30" ht="10.5" customHeight="1" thickBot="1">
      <c r="A26" s="99"/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1"/>
    </row>
    <row r="27" spans="1:30" ht="21" customHeight="1" thickBot="1">
      <c r="A27" s="27" t="s">
        <v>35</v>
      </c>
      <c r="B27" s="29" t="s">
        <v>52</v>
      </c>
      <c r="C27" s="107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8"/>
    </row>
    <row r="28" spans="1:30" ht="21" customHeight="1" thickTop="1">
      <c r="A28" s="32"/>
      <c r="B28" s="112" t="s">
        <v>65</v>
      </c>
      <c r="C28" s="156" t="s">
        <v>61</v>
      </c>
      <c r="D28" s="156"/>
      <c r="E28" s="156"/>
      <c r="F28" s="156"/>
      <c r="G28" s="156"/>
      <c r="H28" s="156"/>
      <c r="I28" s="156"/>
      <c r="J28" s="156"/>
      <c r="K28" s="156"/>
      <c r="L28" s="156"/>
      <c r="M28" s="156"/>
      <c r="N28" s="156"/>
      <c r="O28" s="156"/>
      <c r="P28" s="156"/>
      <c r="Q28" s="156"/>
      <c r="R28" s="156"/>
      <c r="S28" s="156"/>
      <c r="T28" s="156"/>
      <c r="U28" s="156"/>
      <c r="V28" s="156"/>
      <c r="W28" s="156"/>
      <c r="X28" s="156"/>
      <c r="Y28" s="156"/>
      <c r="Z28" s="156"/>
      <c r="AA28" s="156"/>
      <c r="AB28" s="156"/>
      <c r="AC28" s="122" t="str">
        <f>IF(COUNTA(AB29,AB30,AB32,AB33,D30)=0,IF(COUNTA(H11)=0,"Egyik nyilatkozathoz, de csak az egyikhez tegyen X jelet!","HIBA! Az AB29, AB30, AB32 VAGY AB33 mezőbe (1. a), 1. b), 2. a) vagy 2. b) pont mellé) írjon X-et!"),IF(COUNTA(H11)&gt;0,IF(COUNTA(AB29,AB30,AB32,AB33)&gt;1,"HIBA! Csak az egyik mezőbe (AB29, AB30, AB32 VAGY AB33) írjon X-et!",IF(COUNTA(AB29,AB32,AB33,D30)&gt;1,"HIBA! Az AB29, AB32 és AB33, illetve a D30 mezők közül csak az egyiket töltse ki!",IF(COUNTA(AB30)&gt;0,IF(COUNTA(D30)&gt;0,IF(D30&gt;50%,"HIBA! Az elismert költség 0 és 50% közt lehet, javítsa a D30-as mezőt!",CONCATENATE("Ön az 1. b) pontot választotta ",D30*100,"% elismert költség alkalmazásával.")),"HIBA! Töltse ki a D30-as mezőt, az elismert költség mértékét!"),IF(COUNTA(AB29)&gt;0,"Ön az 1. a) pontot választotta, a 10% költséghányadot.",IF(COUNTA(AB32)&gt;0,"Ön a 2. a) pontot választotta, az Ekho tv. szerinti teljes mértékű adózást.",IF(COUNTA(AB33)&gt;0,"Ön a 2. b) pontot választotta, az Ekho tv. szerinti nyugdíjasokra vonatkozó adózást.","Nem elég a költség %-ának beírása, tegyen X-et a b) pont mellé!")))))),"Először töltse ki a Játékvezető adatai blokkot!"))</f>
        <v>Egyik nyilatkozathoz, de csak az egyikhez tegyen X jelet!</v>
      </c>
      <c r="AD28" s="123"/>
    </row>
    <row r="29" spans="1:30" ht="21" customHeight="1" thickBot="1">
      <c r="A29" s="32"/>
      <c r="B29" s="113"/>
      <c r="C29" s="21" t="s">
        <v>8</v>
      </c>
      <c r="D29" s="209" t="s">
        <v>9</v>
      </c>
      <c r="E29" s="209"/>
      <c r="F29" s="186"/>
      <c r="G29" s="186"/>
      <c r="H29" s="186"/>
      <c r="I29" s="186"/>
      <c r="J29" s="186"/>
      <c r="K29" s="186"/>
      <c r="L29" s="186"/>
      <c r="M29" s="186"/>
      <c r="N29" s="186"/>
      <c r="O29" s="186"/>
      <c r="P29" s="186"/>
      <c r="Q29" s="186"/>
      <c r="R29" s="186"/>
      <c r="S29" s="186"/>
      <c r="T29" s="186"/>
      <c r="U29" s="186"/>
      <c r="V29" s="186"/>
      <c r="W29" s="186"/>
      <c r="X29" s="186"/>
      <c r="Y29" s="186"/>
      <c r="Z29" s="186"/>
      <c r="AA29" s="187"/>
      <c r="AB29" s="14"/>
      <c r="AC29" s="124"/>
      <c r="AD29" s="125"/>
    </row>
    <row r="30" spans="1:30" ht="21" customHeight="1" thickTop="1" thickBot="1">
      <c r="A30" s="32"/>
      <c r="B30" s="113"/>
      <c r="C30" s="20" t="s">
        <v>10</v>
      </c>
      <c r="D30" s="115"/>
      <c r="E30" s="116"/>
      <c r="F30" s="210" t="s">
        <v>62</v>
      </c>
      <c r="G30" s="209"/>
      <c r="H30" s="209"/>
      <c r="I30" s="209"/>
      <c r="J30" s="209"/>
      <c r="K30" s="209"/>
      <c r="L30" s="209"/>
      <c r="M30" s="209"/>
      <c r="N30" s="209"/>
      <c r="O30" s="209"/>
      <c r="P30" s="209"/>
      <c r="Q30" s="209"/>
      <c r="R30" s="209"/>
      <c r="S30" s="209"/>
      <c r="T30" s="209"/>
      <c r="U30" s="209"/>
      <c r="V30" s="209"/>
      <c r="W30" s="209"/>
      <c r="X30" s="209"/>
      <c r="Y30" s="209"/>
      <c r="Z30" s="209"/>
      <c r="AA30" s="211"/>
      <c r="AB30" s="24"/>
      <c r="AC30" s="124"/>
      <c r="AD30" s="125"/>
    </row>
    <row r="31" spans="1:30" ht="94.5" customHeight="1" thickTop="1">
      <c r="A31" s="32"/>
      <c r="B31" s="112" t="s">
        <v>66</v>
      </c>
      <c r="C31" s="212" t="s">
        <v>70</v>
      </c>
      <c r="D31" s="213"/>
      <c r="E31" s="213"/>
      <c r="F31" s="212"/>
      <c r="G31" s="212"/>
      <c r="H31" s="212"/>
      <c r="I31" s="212"/>
      <c r="J31" s="212"/>
      <c r="K31" s="212"/>
      <c r="L31" s="212"/>
      <c r="M31" s="212"/>
      <c r="N31" s="212"/>
      <c r="O31" s="212"/>
      <c r="P31" s="212"/>
      <c r="Q31" s="212"/>
      <c r="R31" s="212"/>
      <c r="S31" s="212"/>
      <c r="T31" s="212"/>
      <c r="U31" s="212"/>
      <c r="V31" s="212"/>
      <c r="W31" s="212"/>
      <c r="X31" s="212"/>
      <c r="Y31" s="212"/>
      <c r="Z31" s="212"/>
      <c r="AA31" s="212"/>
      <c r="AB31" s="212"/>
      <c r="AC31" s="124"/>
      <c r="AD31" s="125"/>
    </row>
    <row r="32" spans="1:30" ht="31.5" customHeight="1">
      <c r="A32" s="32"/>
      <c r="B32" s="113"/>
      <c r="C32" s="22" t="s">
        <v>8</v>
      </c>
      <c r="D32" s="214" t="s">
        <v>63</v>
      </c>
      <c r="E32" s="214"/>
      <c r="F32" s="214"/>
      <c r="G32" s="214"/>
      <c r="H32" s="214"/>
      <c r="I32" s="214"/>
      <c r="J32" s="214"/>
      <c r="K32" s="214"/>
      <c r="L32" s="214"/>
      <c r="M32" s="214"/>
      <c r="N32" s="214"/>
      <c r="O32" s="214"/>
      <c r="P32" s="214"/>
      <c r="Q32" s="214"/>
      <c r="R32" s="214"/>
      <c r="S32" s="214"/>
      <c r="T32" s="214"/>
      <c r="U32" s="214"/>
      <c r="V32" s="214"/>
      <c r="W32" s="214"/>
      <c r="X32" s="214"/>
      <c r="Y32" s="214"/>
      <c r="Z32" s="214"/>
      <c r="AA32" s="215"/>
      <c r="AB32" s="14"/>
      <c r="AC32" s="124"/>
      <c r="AD32" s="125"/>
    </row>
    <row r="33" spans="1:31" ht="31.5" customHeight="1" thickBot="1">
      <c r="A33" s="74"/>
      <c r="B33" s="114"/>
      <c r="C33" s="23" t="s">
        <v>10</v>
      </c>
      <c r="D33" s="216" t="s">
        <v>64</v>
      </c>
      <c r="E33" s="216"/>
      <c r="F33" s="216"/>
      <c r="G33" s="216"/>
      <c r="H33" s="216"/>
      <c r="I33" s="216"/>
      <c r="J33" s="216"/>
      <c r="K33" s="216"/>
      <c r="L33" s="216"/>
      <c r="M33" s="216"/>
      <c r="N33" s="216"/>
      <c r="O33" s="216"/>
      <c r="P33" s="216"/>
      <c r="Q33" s="216"/>
      <c r="R33" s="216"/>
      <c r="S33" s="216"/>
      <c r="T33" s="216"/>
      <c r="U33" s="216"/>
      <c r="V33" s="216"/>
      <c r="W33" s="216"/>
      <c r="X33" s="216"/>
      <c r="Y33" s="216"/>
      <c r="Z33" s="216"/>
      <c r="AA33" s="217"/>
      <c r="AB33" s="15"/>
      <c r="AC33" s="126"/>
      <c r="AD33" s="127"/>
    </row>
    <row r="34" spans="1:31" ht="10.5" customHeight="1" thickBot="1">
      <c r="A34" s="99"/>
      <c r="B34" s="136"/>
      <c r="C34" s="136"/>
      <c r="D34" s="136"/>
      <c r="E34" s="136"/>
      <c r="F34" s="136"/>
      <c r="G34" s="136"/>
      <c r="H34" s="136"/>
      <c r="I34" s="136"/>
      <c r="J34" s="136"/>
      <c r="K34" s="136"/>
      <c r="L34" s="136"/>
      <c r="M34" s="136"/>
      <c r="N34" s="136"/>
      <c r="O34" s="136"/>
      <c r="P34" s="136"/>
      <c r="Q34" s="136"/>
      <c r="R34" s="136"/>
      <c r="S34" s="136"/>
      <c r="T34" s="136"/>
      <c r="U34" s="136"/>
      <c r="V34" s="136"/>
      <c r="W34" s="136"/>
      <c r="X34" s="136"/>
      <c r="Y34" s="136"/>
      <c r="Z34" s="136"/>
      <c r="AA34" s="136"/>
      <c r="AB34" s="136"/>
      <c r="AC34" s="136"/>
      <c r="AD34" s="137"/>
    </row>
    <row r="35" spans="1:31" ht="21" customHeight="1" thickBot="1">
      <c r="A35" s="27" t="s">
        <v>37</v>
      </c>
      <c r="B35" s="158" t="s">
        <v>56</v>
      </c>
      <c r="C35" s="158"/>
      <c r="D35" s="158"/>
      <c r="E35" s="158"/>
      <c r="F35" s="158"/>
      <c r="G35" s="158"/>
      <c r="H35" s="158"/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S35" s="158"/>
      <c r="T35" s="158"/>
      <c r="U35" s="158"/>
      <c r="V35" s="158"/>
      <c r="W35" s="158"/>
      <c r="X35" s="158"/>
      <c r="Y35" s="158"/>
      <c r="Z35" s="158"/>
      <c r="AA35" s="158"/>
      <c r="AB35" s="158"/>
      <c r="AC35" s="158"/>
      <c r="AD35" s="159"/>
    </row>
    <row r="36" spans="1:31" ht="21" customHeight="1">
      <c r="A36" s="28"/>
      <c r="B36" s="142" t="s">
        <v>11</v>
      </c>
      <c r="C36" s="143"/>
      <c r="D36" s="182" t="s">
        <v>14</v>
      </c>
      <c r="E36" s="183"/>
      <c r="F36" s="183"/>
      <c r="G36" s="183"/>
      <c r="H36" s="183"/>
      <c r="I36" s="183"/>
      <c r="J36" s="183"/>
      <c r="K36" s="183"/>
      <c r="L36" s="183"/>
      <c r="M36" s="183"/>
      <c r="N36" s="183"/>
      <c r="O36" s="183"/>
      <c r="P36" s="183"/>
      <c r="Q36" s="183"/>
      <c r="R36" s="183"/>
      <c r="S36" s="183"/>
      <c r="T36" s="184"/>
      <c r="U36" s="194" t="str">
        <f>AB25</f>
        <v/>
      </c>
      <c r="V36" s="195"/>
      <c r="W36" s="195"/>
      <c r="X36" s="195"/>
      <c r="Y36" s="195"/>
      <c r="Z36" s="195"/>
      <c r="AA36" s="195"/>
      <c r="AB36" s="195"/>
      <c r="AC36" s="195"/>
      <c r="AD36" s="196"/>
    </row>
    <row r="37" spans="1:31" ht="21" customHeight="1">
      <c r="A37" s="28"/>
      <c r="B37" s="144" t="s">
        <v>15</v>
      </c>
      <c r="C37" s="145"/>
      <c r="D37" s="185" t="str">
        <f>IF(COUNTA(AB29,AB30,AB32,AB33,D30)=0,"Adó- és járulékalap (nyilatkozatnak megfelelően)",IF(COUNTA(AB29,AB30,AB32,AB33)&gt;1,"Adó- és járulékalap (nyilatkozatnak megfelelően)",IF(AND(COUNTA(D30)&gt;0,COUNTA(AB29,AB32,AB33)&gt;0),"Adó- és járulékalap (nyilatkozatnak megfelelően)",IF(OR(AND(COUNTA(D30)&gt;0,COUNTA(AB30)=0),AND(COUNTA(D30)=0,COUNTA(AB30)&gt;0)),"Adó- és járulékalap (nyilatkozatnak megfelelően)",IF(AND(COUNTA(AB29)=1,COUNTA(AB30,AB32,AB33,D30)=0),"Adó- és járulékalap (játékvezetői díj 90%-a)",IF(AND(COUNTA(AB32)=1,COUNTA(AB29,AB30,AB33,D30)=0),"Adó- és járulékalap (játékvezetői díj 100%-a)",IF(AND(COUNTA(AB33)=1,COUNTA(AB29,AB30,AB32,D30)=0),"Adó- és járulékalap (játékvezetői díj 100%-a)",IF(AND(COUNTA(AB29,AB32,AB33)=0,COUNTA(D30,AB30)=2),IF(D30&lt;=0.5,CONCATENATE("Adó- és járulékalap (játékvezetői díj ",D30*100,"%-a)"),"Adó- és járulékalap (nyilatkozatnak megfelelően)")))))))))</f>
        <v>Adó- és járulékalap (nyilatkozatnak megfelelően)</v>
      </c>
      <c r="E37" s="186"/>
      <c r="F37" s="186"/>
      <c r="G37" s="186"/>
      <c r="H37" s="186"/>
      <c r="I37" s="186"/>
      <c r="J37" s="186"/>
      <c r="K37" s="186"/>
      <c r="L37" s="186"/>
      <c r="M37" s="186"/>
      <c r="N37" s="186"/>
      <c r="O37" s="186"/>
      <c r="P37" s="186"/>
      <c r="Q37" s="186"/>
      <c r="R37" s="186"/>
      <c r="S37" s="186"/>
      <c r="T37" s="187"/>
      <c r="U37" s="197" t="str">
        <f>IF(COUNT(U36)&gt;0,IF(COUNTA(AB29,AB30,AB32,AB33,D30)=0,IF(COUNTA(H11)=0,"","HIBA! Ellenőrizze a nyilatkozata melletti szöveget!"),IF(COUNTA(H11)&gt;0,IF(COUNTA(AB29,AB30,AB32,AB33)&gt;1,"HIBA! Ellenőrizze a nyilatkozata melletti szöveget!",IF(AND(COUNTA(D30)&gt;0,COUNTA(AB29,AB32,AB33)&gt;0),"HIBA! Ellenőrizze a nyilatkozata melletti szöveget!",IF(OR(AND(COUNTA(D30)&gt;0,COUNTA(AB30)=0),AND(COUNTA(D30)=0,COUNTA(AB30)&gt;0)),"HIBA! Ellenőrizze a nyilatkozata melletti szöveget!",IF(AND(COUNTA(AB29)=1,COUNTA(AB30,AB32,AB33,D30)=0),U36*0.9,IF(AND(COUNTA(AB32)=1,COUNTA(AB29,AB30,AB33,D30)=0),U36,IF(AND(COUNTA(AB33)=1,COUNTA(AB29,AB30,AB32,D30)=0),U36,IF(AND(COUNTA(AB29,AB32,AB33)=0,COUNTA(D30,AB30)=2),IF(D30&lt;=0.5,U36*(1-D30),"HIBA! Ellenőrizze a nyilatkozata melletti szöveget!")))))))),"HIBA! Ellenőrizze a nyilatkozata melletti szöveget!")),"")</f>
        <v/>
      </c>
      <c r="V37" s="198"/>
      <c r="W37" s="198"/>
      <c r="X37" s="198"/>
      <c r="Y37" s="198"/>
      <c r="Z37" s="198"/>
      <c r="AA37" s="198"/>
      <c r="AB37" s="198"/>
      <c r="AC37" s="198"/>
      <c r="AD37" s="199"/>
    </row>
    <row r="38" spans="1:31" ht="21" customHeight="1">
      <c r="A38" s="28"/>
      <c r="B38" s="144" t="s">
        <v>12</v>
      </c>
      <c r="C38" s="145"/>
      <c r="D38" s="188" t="str">
        <f>IF(COUNTA(AB29,AB30,AB32,AB33,D30)=0,"Levonandó adó és járulék (nyilatkozatnak megfelelően)",IF(COUNTA(AB29,AB30,AB32,AB33)&gt;1,"Levonandó adó és járulék (nyilatkozatnak megfelelően)",IF(AND(COUNTA(D30)&gt;0,COUNTA(AB29,AB32,AB33)&gt;0),"Levonandó adó és járulék (nyilatkozatnak megfelelően)",IF(OR(AND(COUNTA(D30)&gt;0,COUNTA(AB30)=0),AND(COUNTA(D30)=0,COUNTA(AB30)&gt;0)),"Levonandó adó és járulék (nyilatkozatnak megfelelően)",IF(AND(COUNTA(AB29)=1,COUNTA(AB30,AB32,AB33,D30)=0),"Levonandó személyi jövedelemadó (adó- és járulékalap 15%-a)",IF(AND(COUNTA(AB32)=1,COUNTA(AB29,AB30,AB33,D30)=0),"Levonandó magánszemélyt terhelő ekho (adó- és járulékalap 15%-a)",IF(AND(COUNTA(AB33)=1,COUNTA(AB29,AB30,AB32,D30)=0),"Levonandó magánszemélyt terhelő ekho (adó- és járulékalap 11,1%-a)",IF(AND(COUNTA(AB29,AB32,AB33)=0,COUNTA(D30,AB30)=2),IF(D30&lt;=0.5,"Levonandó személyi jövedelemadó (adó- és járulékalap 15%-a)","Levonandó adó és járulék (nyilatkozatnak megfelelően)")))))))))</f>
        <v>Levonandó adó és járulék (nyilatkozatnak megfelelően)</v>
      </c>
      <c r="E38" s="189"/>
      <c r="F38" s="189"/>
      <c r="G38" s="189"/>
      <c r="H38" s="189"/>
      <c r="I38" s="189"/>
      <c r="J38" s="189"/>
      <c r="K38" s="189"/>
      <c r="L38" s="189"/>
      <c r="M38" s="189"/>
      <c r="N38" s="189"/>
      <c r="O38" s="189"/>
      <c r="P38" s="189"/>
      <c r="Q38" s="189"/>
      <c r="R38" s="189"/>
      <c r="S38" s="189"/>
      <c r="T38" s="190"/>
      <c r="U38" s="200" t="str">
        <f>IF(COUNT(U37)&gt;0,IF(COUNTA(AB29,AB30,AB32,AB33,D30)=0,IF(COUNTA(H11)=0,"","HIBA! Ellenőrizze a nyilatkozata melletti szöveget!"),IF(COUNTA(H11)&gt;0,IF(COUNTA(AB29,AB30,AB32,AB33)&gt;1,"HIBA! Ellenőrizze a nyilatkozata melletti szöveget!",IF(AND(COUNTA(D30)&gt;0,COUNTA(AB29,AB32,AB33)&gt;0),"HIBA! Ellenőrizze a nyilatkozata melletti szöveget!",IF(OR(AND(COUNTA(D30)&gt;0,COUNTA(AB30)=0),AND(COUNTA(D30)=0,COUNTA(AB30)&gt;0)),"HIBA! Ellenőrizze a nyilatkozata melletti szöveget!",IF(AND(COUNTA(AB29)=1,COUNTA(AB30,AB32,AB33,D30)=0),U37*0.15,IF(AND(COUNTA(AB32)=1,COUNTA(AB29,AB30,AB33,D30)=0),U37*0.15,IF(AND(COUNTA(AB33)=1,COUNTA(AB29,AB30,AB32,D30)=0),U37*0.111,IF(AND(COUNTA(AB29,AB32,AB33)=0,COUNTA(D30,AB30)=2),IF(D30&lt;=0.5,U37*0.15,"HIBA! Ellenőrizze a nyilatkozata melletti szöveget!")))))))),"HIBA! Ellenőrizze a nyilatkozata melletti szöveget!")),"")</f>
        <v/>
      </c>
      <c r="V38" s="201"/>
      <c r="W38" s="201"/>
      <c r="X38" s="201"/>
      <c r="Y38" s="201"/>
      <c r="Z38" s="201"/>
      <c r="AA38" s="201"/>
      <c r="AB38" s="201"/>
      <c r="AC38" s="201"/>
      <c r="AD38" s="202"/>
    </row>
    <row r="39" spans="1:31" ht="21" customHeight="1">
      <c r="A39" s="28"/>
      <c r="B39" s="146" t="s">
        <v>13</v>
      </c>
      <c r="C39" s="147"/>
      <c r="D39" s="191" t="s">
        <v>16</v>
      </c>
      <c r="E39" s="192"/>
      <c r="F39" s="192"/>
      <c r="G39" s="192"/>
      <c r="H39" s="192"/>
      <c r="I39" s="192"/>
      <c r="J39" s="192"/>
      <c r="K39" s="192"/>
      <c r="L39" s="192"/>
      <c r="M39" s="192"/>
      <c r="N39" s="192"/>
      <c r="O39" s="192"/>
      <c r="P39" s="192"/>
      <c r="Q39" s="192"/>
      <c r="R39" s="192"/>
      <c r="S39" s="192"/>
      <c r="T39" s="193"/>
      <c r="U39" s="203" t="str">
        <f>IF(COUNT(U38)&gt;0,U36-U38,"")</f>
        <v/>
      </c>
      <c r="V39" s="204"/>
      <c r="W39" s="204"/>
      <c r="X39" s="204"/>
      <c r="Y39" s="204"/>
      <c r="Z39" s="204"/>
      <c r="AA39" s="204"/>
      <c r="AB39" s="204"/>
      <c r="AC39" s="204"/>
      <c r="AD39" s="205"/>
    </row>
    <row r="40" spans="1:31" ht="21" customHeight="1" thickBot="1">
      <c r="A40" s="33"/>
      <c r="B40" s="148" t="s">
        <v>17</v>
      </c>
      <c r="C40" s="149"/>
      <c r="D40" s="157"/>
      <c r="E40" s="157"/>
      <c r="F40" s="157"/>
      <c r="G40" s="157"/>
      <c r="H40" s="157"/>
      <c r="I40" s="157"/>
      <c r="J40" s="157"/>
      <c r="K40" s="157"/>
      <c r="L40" s="157"/>
      <c r="M40" s="157"/>
      <c r="N40" s="157"/>
      <c r="O40" s="157"/>
      <c r="P40" s="157"/>
      <c r="Q40" s="157"/>
      <c r="R40" s="157"/>
      <c r="S40" s="157"/>
      <c r="T40" s="157"/>
      <c r="U40" s="157"/>
      <c r="V40" s="157"/>
      <c r="W40" s="157"/>
      <c r="X40" s="157"/>
      <c r="Y40" s="157"/>
      <c r="Z40" s="157"/>
      <c r="AA40" s="157"/>
      <c r="AB40" s="157"/>
      <c r="AC40" s="102" t="s">
        <v>30</v>
      </c>
      <c r="AD40" s="103"/>
      <c r="AE40" s="4"/>
    </row>
    <row r="41" spans="1:31" ht="10.5" customHeight="1" thickBot="1">
      <c r="A41" s="99"/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1"/>
    </row>
    <row r="42" spans="1:31" ht="21" customHeight="1">
      <c r="A42" s="156" t="s">
        <v>31</v>
      </c>
      <c r="B42" s="156"/>
      <c r="C42" s="156"/>
      <c r="D42" s="156"/>
      <c r="E42" s="156"/>
      <c r="F42" s="156"/>
      <c r="G42" s="156"/>
      <c r="H42" s="156"/>
      <c r="I42" s="156"/>
      <c r="J42" s="156"/>
      <c r="K42" s="156"/>
      <c r="L42" s="156"/>
      <c r="M42" s="156"/>
      <c r="N42" s="156"/>
      <c r="O42" s="156"/>
      <c r="P42" s="156"/>
      <c r="Q42" s="156"/>
      <c r="R42" s="156"/>
      <c r="S42" s="156"/>
      <c r="T42" s="156"/>
      <c r="U42" s="156"/>
      <c r="V42" s="156"/>
      <c r="W42" s="156"/>
      <c r="X42" s="156"/>
      <c r="Y42" s="156"/>
      <c r="Z42" s="156"/>
      <c r="AA42" s="156"/>
      <c r="AB42" s="156"/>
      <c r="AC42" s="156"/>
      <c r="AD42" s="156"/>
    </row>
    <row r="43" spans="1:31" ht="21" customHeight="1">
      <c r="A43" s="138" t="s">
        <v>59</v>
      </c>
      <c r="B43" s="138"/>
      <c r="C43" s="138"/>
      <c r="D43" s="138"/>
      <c r="E43" s="138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8"/>
      <c r="Q43" s="138"/>
      <c r="R43" s="138"/>
      <c r="S43" s="138"/>
      <c r="T43" s="138"/>
      <c r="U43" s="138"/>
      <c r="V43" s="138"/>
      <c r="W43" s="138"/>
      <c r="X43" s="138"/>
      <c r="Y43" s="138"/>
      <c r="Z43" s="138"/>
      <c r="AA43" s="138"/>
      <c r="AB43" s="138"/>
      <c r="AC43" s="138"/>
      <c r="AD43" s="138"/>
    </row>
    <row r="44" spans="1:31" ht="21" customHeight="1">
      <c r="A44" s="138" t="s">
        <v>53</v>
      </c>
      <c r="B44" s="138"/>
      <c r="C44" s="130"/>
      <c r="D44" s="130"/>
      <c r="E44" s="130"/>
      <c r="F44" s="130"/>
      <c r="G44" s="130"/>
      <c r="H44" s="130"/>
      <c r="I44" s="139" t="s">
        <v>23</v>
      </c>
      <c r="J44" s="139"/>
      <c r="K44" s="139"/>
      <c r="L44" s="162"/>
      <c r="M44" s="162"/>
      <c r="N44" s="139" t="s">
        <v>25</v>
      </c>
      <c r="O44" s="139"/>
      <c r="P44" s="129"/>
      <c r="Q44" s="129"/>
      <c r="R44" s="129"/>
      <c r="S44" s="129"/>
      <c r="T44" s="129"/>
      <c r="U44" s="139" t="s">
        <v>26</v>
      </c>
      <c r="V44" s="139"/>
      <c r="W44" s="25"/>
      <c r="X44" s="139" t="s">
        <v>24</v>
      </c>
      <c r="Y44" s="139"/>
      <c r="Z44" s="4"/>
      <c r="AA44" s="4"/>
      <c r="AB44" s="4"/>
      <c r="AC44" s="4"/>
      <c r="AD44" s="4"/>
    </row>
    <row r="45" spans="1:31" ht="21" customHeight="1" thickBot="1">
      <c r="A45" s="1"/>
      <c r="B45" s="1"/>
      <c r="C45" s="6"/>
      <c r="D45" s="6"/>
      <c r="E45" s="6"/>
      <c r="F45" s="6"/>
      <c r="G45" s="6"/>
      <c r="H45" s="10"/>
      <c r="I45" s="10"/>
      <c r="J45" s="10"/>
      <c r="K45" s="11"/>
      <c r="L45" s="11"/>
      <c r="M45" s="12"/>
      <c r="N45" s="12"/>
      <c r="O45" s="12"/>
      <c r="P45" s="10"/>
      <c r="Q45" s="10"/>
      <c r="R45" s="10"/>
      <c r="S45" s="10"/>
      <c r="T45" s="10"/>
      <c r="U45" s="10"/>
      <c r="V45" s="11"/>
      <c r="W45" s="11"/>
      <c r="X45" s="12"/>
      <c r="Y45" s="12"/>
      <c r="Z45" s="4"/>
      <c r="AA45" s="4"/>
      <c r="AB45" s="4"/>
      <c r="AC45" s="4"/>
      <c r="AD45" s="4"/>
    </row>
    <row r="46" spans="1:31" ht="21" customHeight="1">
      <c r="A46" s="5"/>
      <c r="B46" s="5"/>
      <c r="C46" s="5"/>
      <c r="D46" s="5"/>
      <c r="E46" s="5"/>
      <c r="F46" s="5"/>
      <c r="G46" s="5"/>
      <c r="H46" s="4"/>
      <c r="I46" s="4"/>
      <c r="J46" s="4"/>
      <c r="K46" s="4"/>
      <c r="L46" s="4"/>
      <c r="M46" s="4"/>
      <c r="O46" s="140" t="s">
        <v>36</v>
      </c>
      <c r="P46" s="152" t="s">
        <v>34</v>
      </c>
      <c r="Q46" s="152"/>
      <c r="R46" s="152"/>
      <c r="S46" s="153"/>
      <c r="T46" s="150" t="s">
        <v>32</v>
      </c>
      <c r="U46" s="150"/>
      <c r="V46" s="3"/>
      <c r="W46" s="3"/>
      <c r="X46" s="3"/>
      <c r="Y46" s="3"/>
      <c r="Z46" s="3"/>
      <c r="AA46" s="3"/>
      <c r="AB46" s="3"/>
      <c r="AC46" s="13"/>
      <c r="AD46" s="4"/>
    </row>
    <row r="47" spans="1:31" ht="21" customHeight="1" thickBot="1">
      <c r="A47" s="5"/>
      <c r="B47" s="128" t="s">
        <v>54</v>
      </c>
      <c r="C47" s="128"/>
      <c r="D47" s="128"/>
      <c r="E47" s="128"/>
      <c r="F47" s="128"/>
      <c r="G47" s="128"/>
      <c r="H47" s="128"/>
      <c r="I47" s="128"/>
      <c r="J47" s="4"/>
      <c r="K47" s="4"/>
      <c r="L47" s="4"/>
      <c r="M47" s="4"/>
      <c r="O47" s="141"/>
      <c r="P47" s="154"/>
      <c r="Q47" s="154"/>
      <c r="R47" s="154"/>
      <c r="S47" s="155"/>
      <c r="T47" s="151" t="s">
        <v>33</v>
      </c>
      <c r="U47" s="151"/>
      <c r="V47" s="134"/>
      <c r="W47" s="134"/>
      <c r="X47" s="134"/>
      <c r="Y47" s="134"/>
      <c r="Z47" s="134"/>
      <c r="AA47" s="134"/>
      <c r="AB47" s="134"/>
      <c r="AC47" s="135"/>
      <c r="AD47" s="4"/>
    </row>
    <row r="48" spans="1:31">
      <c r="G48" s="4"/>
    </row>
    <row r="56" spans="29:29">
      <c r="AC56" s="8"/>
    </row>
  </sheetData>
  <sheetProtection password="CD8F" sheet="1" objects="1" scenarios="1"/>
  <protectedRanges>
    <protectedRange sqref="V1 F7 F8 V8 H11 V11 H12 Q12 U12 AB12 H13 H14 H15 V15 H16 H17 V17 B22:AD24 AB29 D30 AB30 AB32 AB33 D40 C44 L44 P44 W44 V47" name="Kitöltendő"/>
  </protectedRanges>
  <mergeCells count="131">
    <mergeCell ref="B7:E7"/>
    <mergeCell ref="A18:AD18"/>
    <mergeCell ref="F7:AD7"/>
    <mergeCell ref="B11:G11"/>
    <mergeCell ref="B16:G16"/>
    <mergeCell ref="H16:AD16"/>
    <mergeCell ref="A43:AD43"/>
    <mergeCell ref="B20:D21"/>
    <mergeCell ref="E20:F21"/>
    <mergeCell ref="G20:AA20"/>
    <mergeCell ref="D36:T36"/>
    <mergeCell ref="D37:T37"/>
    <mergeCell ref="D38:T38"/>
    <mergeCell ref="D39:T39"/>
    <mergeCell ref="U36:AD36"/>
    <mergeCell ref="U37:AD37"/>
    <mergeCell ref="U38:AD38"/>
    <mergeCell ref="U39:AD39"/>
    <mergeCell ref="AB24:AD24"/>
    <mergeCell ref="C28:AB28"/>
    <mergeCell ref="D29:AA29"/>
    <mergeCell ref="F30:AA30"/>
    <mergeCell ref="C31:AB31"/>
    <mergeCell ref="D32:AA32"/>
    <mergeCell ref="I44:K44"/>
    <mergeCell ref="L44:M44"/>
    <mergeCell ref="N44:O44"/>
    <mergeCell ref="A9:AD9"/>
    <mergeCell ref="B8:E8"/>
    <mergeCell ref="Z12:AA12"/>
    <mergeCell ref="Q12:R12"/>
    <mergeCell ref="AC12:AD12"/>
    <mergeCell ref="S12:T12"/>
    <mergeCell ref="U12:Y12"/>
    <mergeCell ref="B14:G14"/>
    <mergeCell ref="B15:G15"/>
    <mergeCell ref="D33:AA33"/>
    <mergeCell ref="B47:I47"/>
    <mergeCell ref="P44:T44"/>
    <mergeCell ref="C44:H44"/>
    <mergeCell ref="A5:AD5"/>
    <mergeCell ref="G23:R23"/>
    <mergeCell ref="G24:R24"/>
    <mergeCell ref="V47:AC47"/>
    <mergeCell ref="A34:AD34"/>
    <mergeCell ref="A44:B44"/>
    <mergeCell ref="U44:V44"/>
    <mergeCell ref="X44:Y44"/>
    <mergeCell ref="O46:O47"/>
    <mergeCell ref="B36:C36"/>
    <mergeCell ref="B37:C37"/>
    <mergeCell ref="B38:C38"/>
    <mergeCell ref="B39:C39"/>
    <mergeCell ref="B40:C40"/>
    <mergeCell ref="T46:U46"/>
    <mergeCell ref="T47:U47"/>
    <mergeCell ref="P46:S47"/>
    <mergeCell ref="A42:AD42"/>
    <mergeCell ref="D40:AB40"/>
    <mergeCell ref="A35:A40"/>
    <mergeCell ref="B35:AD35"/>
    <mergeCell ref="B25:AA25"/>
    <mergeCell ref="AB25:AD25"/>
    <mergeCell ref="G22:R22"/>
    <mergeCell ref="A41:AD41"/>
    <mergeCell ref="AC40:AD40"/>
    <mergeCell ref="S23:T23"/>
    <mergeCell ref="B24:D24"/>
    <mergeCell ref="A26:AD26"/>
    <mergeCell ref="A19:A25"/>
    <mergeCell ref="B19:AD19"/>
    <mergeCell ref="B27:AD27"/>
    <mergeCell ref="AB22:AD22"/>
    <mergeCell ref="A27:A33"/>
    <mergeCell ref="B28:B30"/>
    <mergeCell ref="B31:B33"/>
    <mergeCell ref="D30:E30"/>
    <mergeCell ref="E22:F22"/>
    <mergeCell ref="S22:T22"/>
    <mergeCell ref="B23:D23"/>
    <mergeCell ref="S24:T24"/>
    <mergeCell ref="AC28:AD33"/>
    <mergeCell ref="B22:D22"/>
    <mergeCell ref="D1:R1"/>
    <mergeCell ref="S1:U1"/>
    <mergeCell ref="V1:AD1"/>
    <mergeCell ref="M4:O4"/>
    <mergeCell ref="P4:W4"/>
    <mergeCell ref="A2:W2"/>
    <mergeCell ref="U21:W21"/>
    <mergeCell ref="U22:W22"/>
    <mergeCell ref="X21:AA21"/>
    <mergeCell ref="X22:AA22"/>
    <mergeCell ref="N12:P12"/>
    <mergeCell ref="H12:M12"/>
    <mergeCell ref="F8:R8"/>
    <mergeCell ref="V8:AD8"/>
    <mergeCell ref="B3:AD3"/>
    <mergeCell ref="S8:U8"/>
    <mergeCell ref="A1:C1"/>
    <mergeCell ref="H11:P11"/>
    <mergeCell ref="Q11:U11"/>
    <mergeCell ref="V11:AD11"/>
    <mergeCell ref="H15:P15"/>
    <mergeCell ref="Q15:U15"/>
    <mergeCell ref="V15:AD15"/>
    <mergeCell ref="Q17:U17"/>
    <mergeCell ref="A6:A8"/>
    <mergeCell ref="B6:AD6"/>
    <mergeCell ref="A3:A4"/>
    <mergeCell ref="F4:L4"/>
    <mergeCell ref="X23:AA23"/>
    <mergeCell ref="X24:AA24"/>
    <mergeCell ref="U23:W23"/>
    <mergeCell ref="U24:W24"/>
    <mergeCell ref="AB23:AD23"/>
    <mergeCell ref="E23:F23"/>
    <mergeCell ref="E24:F24"/>
    <mergeCell ref="V17:AD17"/>
    <mergeCell ref="A10:A17"/>
    <mergeCell ref="H17:P17"/>
    <mergeCell ref="B12:G12"/>
    <mergeCell ref="B13:G13"/>
    <mergeCell ref="B10:AD10"/>
    <mergeCell ref="H13:AD13"/>
    <mergeCell ref="H14:AD14"/>
    <mergeCell ref="B17:G17"/>
    <mergeCell ref="G21:R21"/>
    <mergeCell ref="S21:T21"/>
    <mergeCell ref="AB20:AD21"/>
    <mergeCell ref="B4:E4"/>
  </mergeCells>
  <conditionalFormatting sqref="U36:U39">
    <cfRule type="expression" dxfId="0" priority="12" stopIfTrue="1">
      <formula>LEFT(U36,1)="0"</formula>
    </cfRule>
  </conditionalFormatting>
  <printOptions horizontalCentered="1" verticalCentered="1"/>
  <pageMargins left="0.39370078740157483" right="0.39370078740157483" top="0.39370078740157483" bottom="0.59055118110236227" header="0.19685039370078741" footer="0"/>
  <pageSetup paperSize="9" scale="77" orientation="portrait" r:id="rId1"/>
  <headerFooter>
    <oddHeader>&amp;C&amp;"-,Félkövér"JÁTÉKVEZETŐI KÖLTSÉGELSZÁMOLÁS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brsz_jv_ktgelszam_nyomtatvany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Gergő</cp:lastModifiedBy>
  <cp:lastPrinted>2017-01-12T14:08:56Z</cp:lastPrinted>
  <dcterms:created xsi:type="dcterms:W3CDTF">2015-04-15T16:46:05Z</dcterms:created>
  <dcterms:modified xsi:type="dcterms:W3CDTF">2017-01-12T14:10:03Z</dcterms:modified>
</cp:coreProperties>
</file>